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aust_racunovodstvo\javna_objava\1_25\"/>
    </mc:Choice>
  </mc:AlternateContent>
  <bookViews>
    <workbookView xWindow="-120" yWindow="-120" windowWidth="29040" windowHeight="15840" activeTab="1"/>
  </bookViews>
  <sheets>
    <sheet name="STSFV_1_kat_Javna_objava_inf" sheetId="1" r:id="rId1"/>
    <sheet name="JAVNA OBJAVA INFORMACIJA (2)" sheetId="2" r:id="rId2"/>
  </sheets>
  <definedNames>
    <definedName name="Br_fakture">#REF!</definedName>
    <definedName name="_xlnm.Print_Titles" localSheetId="1">'JAVNA OBJAVA INFORMACIJA (2)'!$1:$6</definedName>
    <definedName name="_xlnm.Print_Titles" localSheetId="0">STSFV_1_kat_Javna_objava_inf!$1:$6</definedName>
    <definedName name="NazivTvrtke" localSheetId="1">'JAVNA OBJAVA INFORMACIJA (2)'!#REF!</definedName>
    <definedName name="NazivTvrtke">STSFV_1_kat_Javna_objava_inf!#REF!</definedName>
    <definedName name="PojedinostiOBrFakture">"PojedinostiOFakturi[Br fakture]"</definedName>
    <definedName name="rngInvoice" localSheetId="1">'JAVNA OBJAVA INFORMACIJA (2)'!#REF!</definedName>
    <definedName name="rngInvoice">STSFV_1_kat_Javna_objava_inf!#REF!</definedName>
    <definedName name="TraženjeKupca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16" i="2"/>
  <c r="G68" i="1"/>
</calcChain>
</file>

<file path=xl/sharedStrings.xml><?xml version="1.0" encoding="utf-8"?>
<sst xmlns="http://schemas.openxmlformats.org/spreadsheetml/2006/main" count="276" uniqueCount="155">
  <si>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</si>
  <si>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</si>
  <si>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</si>
  <si>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</si>
  <si>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</si>
  <si>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</si>
  <si>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</si>
  <si>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</si>
  <si>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</si>
  <si>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</si>
  <si>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</si>
  <si>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</si>
  <si>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</si>
  <si>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01.01.2025. DO 31.01.2025.</t>
  </si>
  <si>
    <t>2321 | OBVEZE ZA NAKNADE TROŠKOVA ZAPOSLENIMA</t>
  </si>
  <si>
    <t>PRISTOJBE - ZAŠTITA NA RADU</t>
  </si>
  <si>
    <t>3295 | PRISTOJBE I NAKNADE</t>
  </si>
  <si>
    <t>RASHODI ZA USLUGE</t>
  </si>
  <si>
    <t>AKD-ZAŠTITA D.O.O.</t>
  </si>
  <si>
    <t>2323 | OBVEZE PO DRUGIM PRIMANJIMA</t>
  </si>
  <si>
    <t>CWS D.O.O. TEKSTILSERVIS</t>
  </si>
  <si>
    <t>FINA</t>
  </si>
  <si>
    <t>ZAGREB</t>
  </si>
  <si>
    <t>HT - HRVATSKI TELEKOM</t>
  </si>
  <si>
    <t>2025-URA-2 | NAJAM PRINTERA - 1/2025</t>
  </si>
  <si>
    <t>OPTI PRINT ADRIA D.O.O.</t>
  </si>
  <si>
    <t xml:space="preserve">3235 | ZAKUPNINE I NAJAMNINE </t>
  </si>
  <si>
    <t>2025-URA-1 | RAČUNALNE USLUGE - 1/2025</t>
  </si>
  <si>
    <t>OPTIMUS LAB D.O.O.</t>
  </si>
  <si>
    <t>ČAKOVEC</t>
  </si>
  <si>
    <t>3238 | RAČUNALNE USLUGE</t>
  </si>
  <si>
    <t>TELEMACH HRVATSKA - TELE2</t>
  </si>
  <si>
    <t>ZAŠTITA - ATEST D.O.O.</t>
  </si>
  <si>
    <t>2025-URA-6 | GK - 1/2025</t>
  </si>
  <si>
    <t>ZET</t>
  </si>
  <si>
    <t>3212 | NAKNADE ZA PRIJEVOZ, ZA RAD NA TERENU I ODVOJENI ŽIVOT</t>
  </si>
  <si>
    <t>2025-TEM-1 | početno stanje</t>
  </si>
  <si>
    <t>ZVIBOR D.O.O.</t>
  </si>
  <si>
    <t>2322 | DOBAVLJAČI ZA MAT. RASHODE</t>
  </si>
  <si>
    <t>2324 | OBVEZE ZA NAKNADE TROŠKOVA OSOBAMA IZVAN RADNOG ODNOSA</t>
  </si>
  <si>
    <t>A1 HRVATSKA D.O.O.</t>
  </si>
  <si>
    <t>2025-URA-11 | ERASMUS - POLICA OSIGURANJA BEČ</t>
  </si>
  <si>
    <t>CROATIA OSIGURANJE D.D.</t>
  </si>
  <si>
    <t>3241 | NAKNADE TROŠKOVA OSOBAMA IZVAN RADNOG ODNOSA</t>
  </si>
  <si>
    <t>2025-URA-3 | POSEBNA PONUDA 2025</t>
  </si>
  <si>
    <t>HRVATSKA ZAJEDNICA RAČUNOVOĐA I FIN. DJELATNIKA</t>
  </si>
  <si>
    <t>3221 | UREDSKI MATERIJAL I OSTALI MATERIJALNI RASHODI</t>
  </si>
  <si>
    <t>2025-URA-8 | NAJAM KOPIRKE - 1/2025</t>
  </si>
  <si>
    <t>KONICA MINOLTA HRVATSKA</t>
  </si>
  <si>
    <t xml:space="preserve">3239 | OSTALE USLUGE </t>
  </si>
  <si>
    <t>2025-URA-9 | NAJAM KOPIRKE - 1/2025</t>
  </si>
  <si>
    <t>2025-URA-7 | UREDSKI MATERIJAL</t>
  </si>
  <si>
    <t>LELUBA D.O.O.</t>
  </si>
  <si>
    <t>10360 SESVETE</t>
  </si>
  <si>
    <t>2025-URA-10 | VODA</t>
  </si>
  <si>
    <t>NEVRA D.O.O.</t>
  </si>
  <si>
    <t>10370 DUGO SELO</t>
  </si>
  <si>
    <t>3234 | KOMUNALNE USLUGE</t>
  </si>
  <si>
    <t>2025-URA-5 | ERASMUS - AVIO KARTE BEČ</t>
  </si>
  <si>
    <t xml:space="preserve">SPERANZA </t>
  </si>
  <si>
    <t>3213 | STRUČNO USAVRŠAVANJE ZAPOSLENIKA</t>
  </si>
  <si>
    <t>VODOOPSKRBA I ODVODNJA</t>
  </si>
  <si>
    <t>2025-URA-51 | EDUKACIJA</t>
  </si>
  <si>
    <t>ZAVOD ZA ISTRAŽIVANJE I RAZVOJ SIGURNOSTI</t>
  </si>
  <si>
    <t>ORTA AVRUPA EGITIM DANISMANLIK TERCUME VE KOCLUK</t>
  </si>
  <si>
    <t>ISTANBUL</t>
  </si>
  <si>
    <t>CENTRAL EUROEPAN TRAINING INSTITUTE</t>
  </si>
  <si>
    <t>1070 WIEN</t>
  </si>
  <si>
    <t>KOMPJUTERSKI PRIBOR - PREDUJAM | r.br. 207/101/2</t>
  </si>
  <si>
    <t>Z-EL CHIPOTEKA D.O.O.</t>
  </si>
  <si>
    <t>2025-URA-18 | SI - PILA ZA METALE</t>
  </si>
  <si>
    <t>BAUHAUS-ZAGREB</t>
  </si>
  <si>
    <t>3225 | SITNI INVENTAR I AUTO GUME</t>
  </si>
  <si>
    <t>2329 | OSTALI NESPOMENUTI RASHODI POSLOVANJA</t>
  </si>
  <si>
    <t>HP-HRVATSKA POŠTA</t>
  </si>
  <si>
    <t>2025-URA-49 | ERASMUS - ŠKOFJA LOKA 1/25</t>
  </si>
  <si>
    <t>HŽ PUTNIČKI PRIJEVOZ D.O.O.</t>
  </si>
  <si>
    <t>2025-URA-19 | ODVOZ PAPIRA</t>
  </si>
  <si>
    <t>NEO RECYCLING J.D.O.O.</t>
  </si>
  <si>
    <t>10360 IVANJA REKA</t>
  </si>
  <si>
    <t>2025-URA-12 | MATERIJAL ZA ODRŽAVANJE</t>
  </si>
  <si>
    <t>RIJEKAMETALI D.O.O.</t>
  </si>
  <si>
    <t>51215 KASTAV</t>
  </si>
  <si>
    <t xml:space="preserve">3224 | MATERIJAL I DIJELOVI ZA TEKUĆE I INVESTICIJSKO ODRŽAVANJE </t>
  </si>
  <si>
    <t>2025-URA-20 | KOMPJUTERSKI PRIBOR</t>
  </si>
  <si>
    <t>TEHIT, RAČUNALNIŠKI INŽENIRING D.O.O.</t>
  </si>
  <si>
    <t>2380 SLOVENJ GRADEC</t>
  </si>
  <si>
    <t>2025-URA-46 | STRUČNO USAVRŠAVANJE</t>
  </si>
  <si>
    <t>TEMPORIS SAVJETOVANJE D.O.O.</t>
  </si>
  <si>
    <t>2025-URA-62 | MATERIJAL ZA HIGIJENSKE POTREBE</t>
  </si>
  <si>
    <t>2025-URA-22 | ERASMUS - ŠKOFJA LOKA - 1/25</t>
  </si>
  <si>
    <t>2025-URA-4 | ERASMUS - AVIO KARTE MALAGA</t>
  </si>
  <si>
    <t>GZ - KOMUN. POS.I PROMET</t>
  </si>
  <si>
    <t>2025-URA-15 | DINERS - MATERIJAL ZA ODRŽAVANJE</t>
  </si>
  <si>
    <t>SCH HRVATSKA</t>
  </si>
  <si>
    <t>2025-URA-16 | DINER - OSTALE USLUGE</t>
  </si>
  <si>
    <t>TEA ELEKTRONIK D.O.O.</t>
  </si>
  <si>
    <t xml:space="preserve">3299 | OSTALI NESPOMENUTI RASHODI POSLOVANJA </t>
  </si>
  <si>
    <t>2025-URA-21 | GK - 1/25 - 2. DIO</t>
  </si>
  <si>
    <t>ČISTOĆA</t>
  </si>
  <si>
    <t>2025-URA-24 | PRETPLATA IRT3000</t>
  </si>
  <si>
    <t>PROFIDTP D.O.O.</t>
  </si>
  <si>
    <t>10430 SAMOBOR</t>
  </si>
  <si>
    <t xml:space="preserve">2025-URA-27 | NASTAVNI MATERIJAL ZA RV </t>
  </si>
  <si>
    <t>SOLDERED ELECTRONICS D.O.O.</t>
  </si>
  <si>
    <t>31000 OSIJEK</t>
  </si>
  <si>
    <t>2025-URA-25 | UREDSKI MATERIJAL</t>
  </si>
  <si>
    <t>2025-URA-23 | ERASMUS -MALAGA 8+1</t>
  </si>
  <si>
    <t>2025-URA-30 | KOMPJUTERSKI PRIBOR</t>
  </si>
  <si>
    <t>SUPER NET d.o.o.</t>
  </si>
  <si>
    <t>2025-URA-50 | ERASMUS - ŠKOFJA LOKA 2/25</t>
  </si>
  <si>
    <t>2025-URA-33 | RAČUNALNE USLUGE</t>
  </si>
  <si>
    <t>BLINK INFO D.O.O.</t>
  </si>
  <si>
    <t>ZADAR</t>
  </si>
  <si>
    <t>2025-URA-34 | KOMPJUTERSKI PRIBOR</t>
  </si>
  <si>
    <t>BODIŠ D.O.O.</t>
  </si>
  <si>
    <t>43280 GAREŠNICA</t>
  </si>
  <si>
    <t>2025-URA-35 | KOMPJUTERSKI PRIBOR</t>
  </si>
  <si>
    <t>2025-URA-47 | KNJIGA</t>
  </si>
  <si>
    <t>2025-URA-37 | VODA</t>
  </si>
  <si>
    <t>2025-URA-29 | GZ - NAJAM PROSTORA</t>
  </si>
  <si>
    <t>NKD D.O.O. ZA TRGOVINU I USLUGE</t>
  </si>
  <si>
    <t xml:space="preserve">2025-URA-61 | MATERIJAL </t>
  </si>
  <si>
    <t>PFEIFER-TTI</t>
  </si>
  <si>
    <t>40000 ČAKOVEC</t>
  </si>
  <si>
    <t>3222 | MATERIJAL I SIROVINE</t>
  </si>
  <si>
    <t>2025-URA-36 | STRUČNA LITERATURA - VIST 2025</t>
  </si>
  <si>
    <t>POSLOVNI EDUKATOR D.O.O.</t>
  </si>
  <si>
    <t>21212 KAŠTEL SUĆURAC</t>
  </si>
  <si>
    <t>PROMOZILLA D.O.O.</t>
  </si>
  <si>
    <t>10290 ZAPREŠIĆ</t>
  </si>
  <si>
    <t>2025-URA-32 | ROBA ZA ČIŠĆENJE</t>
  </si>
  <si>
    <t>SMIT COMMERCE D.O.O.</t>
  </si>
  <si>
    <t>10255 GORNJI STUPNIK</t>
  </si>
  <si>
    <t>2025-URA-31 | ROBA</t>
  </si>
  <si>
    <t>2025-URA-38 | PRETPLATA</t>
  </si>
  <si>
    <t>STYRIA MEDIJSKI SERVISI D.O.O.</t>
  </si>
  <si>
    <t xml:space="preserve">2025-URA-26 | REPREZENTACIJA - STRUČNI ISPITI </t>
  </si>
  <si>
    <t>USLUGE TOLJ D.O.O.</t>
  </si>
  <si>
    <t>3293 | REPREZENTACIJA</t>
  </si>
  <si>
    <t>SVEUKUPNO</t>
  </si>
  <si>
    <t>DRŽAVNI PRORAČUN</t>
  </si>
  <si>
    <t>3111 - Plaće (bruto) za redovan rad</t>
  </si>
  <si>
    <t>3132 - Doprinosi za ZO</t>
  </si>
  <si>
    <t>3121 - Ostali rashodi za zaposlene</t>
  </si>
  <si>
    <t>3212 - Naknada za prijevoz</t>
  </si>
  <si>
    <t>3213 - Stručno usavršavanje zaposlenika</t>
  </si>
  <si>
    <t>3237 - Ugovori o djelu</t>
  </si>
  <si>
    <t xml:space="preserve">3241 - Naknade troškova </t>
  </si>
  <si>
    <t xml:space="preserve">3291 - Naknade </t>
  </si>
  <si>
    <t>3214 - Ostale naknade</t>
  </si>
  <si>
    <t>AUTOPRIJEVOZ DOREK</t>
  </si>
  <si>
    <t xml:space="preserve"> 10002 ZAGREB </t>
  </si>
  <si>
    <t xml:space="preserve"> 3231 | USLUGE TELEFONA, POŠTE I PRIJEVOZA </t>
  </si>
  <si>
    <t>Blagajna 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</si>
</sst>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0" fillId="3" borderId="9" xfId="7" applyFont="1" applyBorder="1" applyAlignment="1">
      <alignment horizontal="left" vertical="center" wrapText="1"/>
    </xf>
    <xf numFmtId="0" fontId="30" fillId="3" borderId="9" xfId="7" applyFont="1" applyBorder="1" applyAlignment="1">
      <alignment horizontal="left" vertical="center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59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G68" dataDxfId="45" totalsRowDxfId="44">
  <autoFilter ref="A6:G68"/>
  <tableColumns count="7">
    <tableColumn id="7" name="Datum" dataDxfId="43" totalsRowDxfId="42"/>
    <tableColumn id="2" name="Opis" dataDxfId="41" totalsRowDxfId="40"/>
    <tableColumn id="1" name="Naziv primatelja" dataDxfId="39" totalsRowDxfId="38"/>
    <tableColumn id="8" name="OIB primatelja" dataDxfId="37" totalsRowDxfId="36" dataCellStyle="Normalno"/>
    <tableColumn id="10" name="Sjedište primatelja" dataDxfId="35" totalsRowDxfId="34" dataCellStyle="Normalno"/>
    <tableColumn id="3" name="Vrsta rashoda i izdatka" dataDxfId="33" totalsRowDxfId="32"/>
    <tableColumn id="11" name="Iznos" totalsRowFunction="count" dataDxfId="31" totalsRowDxfId="3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1" name="FakturaProjekta2" displayName="FakturaProjekta2" ref="A6:C16" dataDxfId="7" totalsRowDxfId="6">
  <autoFilter ref="A6:C16"/>
  <tableColumns count="3">
    <tableColumn id="7" name="Datum" dataDxfId="5" totalsRowDxfId="4"/>
    <tableColumn id="2" name="Opis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8"/>
  <sheetViews>
    <sheetView showGridLines="0" topLeftCell="A55" zoomScaleNormal="100" workbookViewId="0">
      <selection activeCell="B69" sqref="B69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6" t="s">
        <v>7</v>
      </c>
      <c r="B2" s="32" t="s">
        <v>11</v>
      </c>
      <c r="C2" s="32"/>
      <c r="D2" s="7"/>
      <c r="E2" s="15" t="s">
        <v>8</v>
      </c>
      <c r="F2" s="30">
        <v>23414282056</v>
      </c>
      <c r="G2" s="30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2">
        <v>45665</v>
      </c>
      <c r="B7" s="23" t="s">
        <v>15</v>
      </c>
      <c r="C7" s="23" t="s">
        <v>141</v>
      </c>
      <c r="D7" s="24"/>
      <c r="E7" s="25"/>
      <c r="F7" s="26" t="s">
        <v>16</v>
      </c>
      <c r="G7" s="27">
        <v>111.49</v>
      </c>
    </row>
    <row r="8" spans="1:8" ht="33.950000000000003" customHeight="1" x14ac:dyDescent="0.25">
      <c r="A8" s="22">
        <v>45665</v>
      </c>
      <c r="B8" s="23" t="s">
        <v>17</v>
      </c>
      <c r="C8" s="23" t="s">
        <v>18</v>
      </c>
      <c r="D8" s="24">
        <v>9253797076</v>
      </c>
      <c r="E8" s="25" t="s">
        <v>12</v>
      </c>
      <c r="F8" s="26" t="s">
        <v>19</v>
      </c>
      <c r="G8" s="27">
        <v>49.6</v>
      </c>
    </row>
    <row r="9" spans="1:8" ht="33.950000000000003" customHeight="1" x14ac:dyDescent="0.25">
      <c r="A9" s="22">
        <v>45665</v>
      </c>
      <c r="B9" s="23" t="s">
        <v>17</v>
      </c>
      <c r="C9" s="23" t="s">
        <v>20</v>
      </c>
      <c r="D9" s="24">
        <v>51026536351</v>
      </c>
      <c r="E9" s="25" t="s">
        <v>12</v>
      </c>
      <c r="F9" s="26" t="s">
        <v>19</v>
      </c>
      <c r="G9" s="27">
        <v>56.5</v>
      </c>
    </row>
    <row r="10" spans="1:8" ht="33.950000000000003" customHeight="1" x14ac:dyDescent="0.25">
      <c r="A10" s="22">
        <v>45665</v>
      </c>
      <c r="B10" s="23" t="s">
        <v>17</v>
      </c>
      <c r="C10" s="23" t="s">
        <v>21</v>
      </c>
      <c r="D10" s="24">
        <v>85821130368</v>
      </c>
      <c r="E10" s="25" t="s">
        <v>22</v>
      </c>
      <c r="F10" s="26" t="s">
        <v>19</v>
      </c>
      <c r="G10" s="27">
        <v>1.66</v>
      </c>
    </row>
    <row r="11" spans="1:8" ht="33.950000000000003" customHeight="1" x14ac:dyDescent="0.25">
      <c r="A11" s="22">
        <v>45665</v>
      </c>
      <c r="B11" s="23" t="s">
        <v>17</v>
      </c>
      <c r="C11" s="23" t="s">
        <v>23</v>
      </c>
      <c r="D11" s="24">
        <v>81793146560</v>
      </c>
      <c r="E11" s="25" t="s">
        <v>22</v>
      </c>
      <c r="F11" s="26" t="s">
        <v>19</v>
      </c>
      <c r="G11" s="27">
        <v>26.41</v>
      </c>
    </row>
    <row r="12" spans="1:8" ht="33.950000000000003" customHeight="1" x14ac:dyDescent="0.25">
      <c r="A12" s="22">
        <v>45665</v>
      </c>
      <c r="B12" s="23" t="s">
        <v>24</v>
      </c>
      <c r="C12" s="23" t="s">
        <v>25</v>
      </c>
      <c r="D12" s="24">
        <v>11469787133</v>
      </c>
      <c r="E12" s="25" t="s">
        <v>12</v>
      </c>
      <c r="F12" s="26" t="s">
        <v>26</v>
      </c>
      <c r="G12" s="27">
        <v>263.79000000000002</v>
      </c>
    </row>
    <row r="13" spans="1:8" ht="33.950000000000003" customHeight="1" x14ac:dyDescent="0.25">
      <c r="A13" s="22">
        <v>45665</v>
      </c>
      <c r="B13" s="23" t="s">
        <v>27</v>
      </c>
      <c r="C13" s="23" t="s">
        <v>28</v>
      </c>
      <c r="D13" s="24">
        <v>71981294715</v>
      </c>
      <c r="E13" s="25" t="s">
        <v>29</v>
      </c>
      <c r="F13" s="26" t="s">
        <v>30</v>
      </c>
      <c r="G13" s="27">
        <v>87.5</v>
      </c>
    </row>
    <row r="14" spans="1:8" ht="33.950000000000003" customHeight="1" x14ac:dyDescent="0.25">
      <c r="A14" s="22">
        <v>45665</v>
      </c>
      <c r="B14" s="23" t="s">
        <v>17</v>
      </c>
      <c r="C14" s="23" t="s">
        <v>31</v>
      </c>
      <c r="D14" s="24">
        <v>70133616033</v>
      </c>
      <c r="E14" s="25" t="s">
        <v>22</v>
      </c>
      <c r="F14" s="26" t="s">
        <v>19</v>
      </c>
      <c r="G14" s="27">
        <v>23.71</v>
      </c>
    </row>
    <row r="15" spans="1:8" ht="33.950000000000003" customHeight="1" x14ac:dyDescent="0.25">
      <c r="A15" s="22">
        <v>45665</v>
      </c>
      <c r="B15" s="23" t="s">
        <v>17</v>
      </c>
      <c r="C15" s="23" t="s">
        <v>32</v>
      </c>
      <c r="D15" s="24">
        <v>72702911449</v>
      </c>
      <c r="E15" s="25" t="s">
        <v>12</v>
      </c>
      <c r="F15" s="26" t="s">
        <v>19</v>
      </c>
      <c r="G15" s="27">
        <v>2275</v>
      </c>
    </row>
    <row r="16" spans="1:8" ht="33.950000000000003" customHeight="1" x14ac:dyDescent="0.25">
      <c r="A16" s="22">
        <v>45665</v>
      </c>
      <c r="B16" s="23" t="s">
        <v>33</v>
      </c>
      <c r="C16" s="23" t="s">
        <v>34</v>
      </c>
      <c r="D16" s="24">
        <v>82031999604</v>
      </c>
      <c r="E16" s="25" t="s">
        <v>22</v>
      </c>
      <c r="F16" s="26" t="s">
        <v>35</v>
      </c>
      <c r="G16" s="27">
        <v>830.44</v>
      </c>
    </row>
    <row r="17" spans="1:7" ht="33.950000000000003" customHeight="1" x14ac:dyDescent="0.25">
      <c r="A17" s="22">
        <v>45665</v>
      </c>
      <c r="B17" s="23" t="s">
        <v>36</v>
      </c>
      <c r="C17" s="23" t="s">
        <v>37</v>
      </c>
      <c r="D17" s="24">
        <v>3454358063</v>
      </c>
      <c r="E17" s="25" t="s">
        <v>12</v>
      </c>
      <c r="F17" s="26" t="s">
        <v>38</v>
      </c>
      <c r="G17" s="27">
        <v>130.80000000000001</v>
      </c>
    </row>
    <row r="18" spans="1:7" ht="33.950000000000003" customHeight="1" x14ac:dyDescent="0.25">
      <c r="A18" s="22">
        <v>45667</v>
      </c>
      <c r="B18" s="23" t="s">
        <v>17</v>
      </c>
      <c r="C18" s="23" t="s">
        <v>40</v>
      </c>
      <c r="D18" s="24">
        <v>29524210204</v>
      </c>
      <c r="E18" s="25" t="s">
        <v>12</v>
      </c>
      <c r="F18" s="26" t="s">
        <v>19</v>
      </c>
      <c r="G18" s="27">
        <v>10.029999999999999</v>
      </c>
    </row>
    <row r="19" spans="1:7" ht="33.950000000000003" customHeight="1" x14ac:dyDescent="0.25">
      <c r="A19" s="22">
        <v>45667</v>
      </c>
      <c r="B19" s="23" t="s">
        <v>41</v>
      </c>
      <c r="C19" s="23" t="s">
        <v>42</v>
      </c>
      <c r="D19" s="24">
        <v>26187994862</v>
      </c>
      <c r="E19" s="25" t="s">
        <v>12</v>
      </c>
      <c r="F19" s="26" t="s">
        <v>43</v>
      </c>
      <c r="G19" s="27">
        <v>97.13</v>
      </c>
    </row>
    <row r="20" spans="1:7" ht="33.950000000000003" customHeight="1" x14ac:dyDescent="0.25">
      <c r="A20" s="22">
        <v>45667</v>
      </c>
      <c r="B20" s="23" t="s">
        <v>44</v>
      </c>
      <c r="C20" s="23" t="s">
        <v>45</v>
      </c>
      <c r="D20" s="24">
        <v>75508100288</v>
      </c>
      <c r="E20" s="25" t="s">
        <v>22</v>
      </c>
      <c r="F20" s="26" t="s">
        <v>46</v>
      </c>
      <c r="G20" s="27">
        <v>635</v>
      </c>
    </row>
    <row r="21" spans="1:7" ht="33.950000000000003" customHeight="1" x14ac:dyDescent="0.25">
      <c r="A21" s="22">
        <v>45667</v>
      </c>
      <c r="B21" s="23" t="s">
        <v>47</v>
      </c>
      <c r="C21" s="23" t="s">
        <v>48</v>
      </c>
      <c r="D21" s="24">
        <v>31697259786</v>
      </c>
      <c r="E21" s="25" t="s">
        <v>12</v>
      </c>
      <c r="F21" s="26" t="s">
        <v>49</v>
      </c>
      <c r="G21" s="27">
        <v>92.98</v>
      </c>
    </row>
    <row r="22" spans="1:7" ht="33.950000000000003" customHeight="1" x14ac:dyDescent="0.25">
      <c r="A22" s="22">
        <v>45667</v>
      </c>
      <c r="B22" s="23" t="s">
        <v>50</v>
      </c>
      <c r="C22" s="23" t="s">
        <v>48</v>
      </c>
      <c r="D22" s="24">
        <v>31697259786</v>
      </c>
      <c r="E22" s="25" t="s">
        <v>12</v>
      </c>
      <c r="F22" s="26" t="s">
        <v>49</v>
      </c>
      <c r="G22" s="27">
        <v>117.59</v>
      </c>
    </row>
    <row r="23" spans="1:7" ht="33.950000000000003" customHeight="1" x14ac:dyDescent="0.25">
      <c r="A23" s="22">
        <v>45667</v>
      </c>
      <c r="B23" s="23" t="s">
        <v>51</v>
      </c>
      <c r="C23" s="23" t="s">
        <v>52</v>
      </c>
      <c r="D23" s="24">
        <v>21301493079</v>
      </c>
      <c r="E23" s="25" t="s">
        <v>53</v>
      </c>
      <c r="F23" s="26" t="s">
        <v>46</v>
      </c>
      <c r="G23" s="27">
        <v>52.14</v>
      </c>
    </row>
    <row r="24" spans="1:7" ht="33.950000000000003" customHeight="1" x14ac:dyDescent="0.25">
      <c r="A24" s="22">
        <v>45667</v>
      </c>
      <c r="B24" s="23" t="s">
        <v>54</v>
      </c>
      <c r="C24" s="23" t="s">
        <v>55</v>
      </c>
      <c r="D24" s="24">
        <v>85243743548</v>
      </c>
      <c r="E24" s="25" t="s">
        <v>56</v>
      </c>
      <c r="F24" s="26" t="s">
        <v>57</v>
      </c>
      <c r="G24" s="27">
        <v>59.1</v>
      </c>
    </row>
    <row r="25" spans="1:7" ht="33.950000000000003" customHeight="1" x14ac:dyDescent="0.25">
      <c r="A25" s="22">
        <v>45667</v>
      </c>
      <c r="B25" s="23" t="s">
        <v>58</v>
      </c>
      <c r="C25" s="23" t="s">
        <v>59</v>
      </c>
      <c r="D25" s="24">
        <v>56831241098</v>
      </c>
      <c r="E25" s="25" t="s">
        <v>12</v>
      </c>
      <c r="F25" s="26" t="s">
        <v>60</v>
      </c>
      <c r="G25" s="27">
        <v>4235</v>
      </c>
    </row>
    <row r="26" spans="1:7" ht="33.950000000000003" customHeight="1" x14ac:dyDescent="0.25">
      <c r="A26" s="22">
        <v>45667</v>
      </c>
      <c r="B26" s="23" t="s">
        <v>17</v>
      </c>
      <c r="C26" s="23" t="s">
        <v>61</v>
      </c>
      <c r="D26" s="24">
        <v>83416546499</v>
      </c>
      <c r="E26" s="25" t="s">
        <v>22</v>
      </c>
      <c r="F26" s="26" t="s">
        <v>19</v>
      </c>
      <c r="G26" s="27">
        <v>197.06</v>
      </c>
    </row>
    <row r="27" spans="1:7" ht="33.950000000000003" customHeight="1" x14ac:dyDescent="0.25">
      <c r="A27" s="22">
        <v>45667</v>
      </c>
      <c r="B27" s="23" t="s">
        <v>62</v>
      </c>
      <c r="C27" s="23" t="s">
        <v>63</v>
      </c>
      <c r="D27" s="24">
        <v>5494093403</v>
      </c>
      <c r="E27" s="25" t="s">
        <v>12</v>
      </c>
      <c r="F27" s="26" t="s">
        <v>60</v>
      </c>
      <c r="G27" s="27">
        <v>212.5</v>
      </c>
    </row>
    <row r="28" spans="1:7" ht="33.950000000000003" customHeight="1" x14ac:dyDescent="0.25">
      <c r="A28" s="22">
        <v>45670</v>
      </c>
      <c r="B28" s="23" t="s">
        <v>36</v>
      </c>
      <c r="C28" s="23" t="s">
        <v>64</v>
      </c>
      <c r="D28" s="24"/>
      <c r="E28" s="25" t="s">
        <v>65</v>
      </c>
      <c r="F28" s="26" t="s">
        <v>14</v>
      </c>
      <c r="G28" s="27">
        <v>9800</v>
      </c>
    </row>
    <row r="29" spans="1:7" ht="33.950000000000003" customHeight="1" x14ac:dyDescent="0.25">
      <c r="A29" s="22">
        <v>45671</v>
      </c>
      <c r="B29" s="23" t="s">
        <v>36</v>
      </c>
      <c r="C29" s="23" t="s">
        <v>66</v>
      </c>
      <c r="D29" s="24"/>
      <c r="E29" s="25" t="s">
        <v>67</v>
      </c>
      <c r="F29" s="26" t="s">
        <v>14</v>
      </c>
      <c r="G29" s="27">
        <v>2030</v>
      </c>
    </row>
    <row r="30" spans="1:7" ht="33.950000000000003" customHeight="1" x14ac:dyDescent="0.25">
      <c r="A30" s="22">
        <v>45671</v>
      </c>
      <c r="B30" s="23" t="s">
        <v>36</v>
      </c>
      <c r="C30" s="23" t="s">
        <v>66</v>
      </c>
      <c r="D30" s="24"/>
      <c r="E30" s="25" t="s">
        <v>67</v>
      </c>
      <c r="F30" s="26" t="s">
        <v>39</v>
      </c>
      <c r="G30" s="27">
        <v>8702</v>
      </c>
    </row>
    <row r="31" spans="1:7" ht="33.950000000000003" customHeight="1" x14ac:dyDescent="0.25">
      <c r="A31" s="22">
        <v>45671</v>
      </c>
      <c r="B31" s="23" t="s">
        <v>68</v>
      </c>
      <c r="C31" s="23" t="s">
        <v>69</v>
      </c>
      <c r="D31" s="24">
        <v>11374156664</v>
      </c>
      <c r="E31" s="25" t="s">
        <v>22</v>
      </c>
      <c r="F31" s="26" t="s">
        <v>46</v>
      </c>
      <c r="G31" s="27">
        <v>104.11</v>
      </c>
    </row>
    <row r="32" spans="1:7" ht="33.950000000000003" customHeight="1" x14ac:dyDescent="0.25">
      <c r="A32" s="22">
        <v>45672</v>
      </c>
      <c r="B32" s="23" t="s">
        <v>70</v>
      </c>
      <c r="C32" s="23" t="s">
        <v>71</v>
      </c>
      <c r="D32" s="24">
        <v>71642207963</v>
      </c>
      <c r="E32" s="25" t="s">
        <v>12</v>
      </c>
      <c r="F32" s="26" t="s">
        <v>72</v>
      </c>
      <c r="G32" s="27">
        <v>165</v>
      </c>
    </row>
    <row r="33" spans="1:7" ht="33.950000000000003" customHeight="1" x14ac:dyDescent="0.25">
      <c r="A33" s="22">
        <v>45672</v>
      </c>
      <c r="B33" s="23" t="s">
        <v>36</v>
      </c>
      <c r="C33" s="23" t="s">
        <v>21</v>
      </c>
      <c r="D33" s="24">
        <v>85821130368</v>
      </c>
      <c r="E33" s="25" t="s">
        <v>22</v>
      </c>
      <c r="F33" s="26" t="s">
        <v>73</v>
      </c>
      <c r="G33" s="27">
        <v>64.7</v>
      </c>
    </row>
    <row r="34" spans="1:7" ht="33.950000000000003" customHeight="1" x14ac:dyDescent="0.25">
      <c r="A34" s="22">
        <v>45672</v>
      </c>
      <c r="B34" s="23" t="s">
        <v>17</v>
      </c>
      <c r="C34" s="23" t="s">
        <v>74</v>
      </c>
      <c r="D34" s="24">
        <v>87311810356</v>
      </c>
      <c r="E34" s="25" t="s">
        <v>22</v>
      </c>
      <c r="F34" s="26" t="s">
        <v>19</v>
      </c>
      <c r="G34" s="27">
        <v>69.28</v>
      </c>
    </row>
    <row r="35" spans="1:7" ht="33.950000000000003" customHeight="1" x14ac:dyDescent="0.25">
      <c r="A35" s="22">
        <v>45672</v>
      </c>
      <c r="B35" s="23" t="s">
        <v>75</v>
      </c>
      <c r="C35" s="23" t="s">
        <v>76</v>
      </c>
      <c r="D35" s="24">
        <v>80572192786</v>
      </c>
      <c r="E35" s="25" t="s">
        <v>12</v>
      </c>
      <c r="F35" s="26" t="s">
        <v>60</v>
      </c>
      <c r="G35" s="27">
        <v>254.2</v>
      </c>
    </row>
    <row r="36" spans="1:7" ht="33.950000000000003" customHeight="1" x14ac:dyDescent="0.25">
      <c r="A36" s="22">
        <v>45672</v>
      </c>
      <c r="B36" s="23" t="s">
        <v>77</v>
      </c>
      <c r="C36" s="23" t="s">
        <v>78</v>
      </c>
      <c r="D36" s="24">
        <v>16811521824</v>
      </c>
      <c r="E36" s="25" t="s">
        <v>79</v>
      </c>
      <c r="F36" s="26" t="s">
        <v>57</v>
      </c>
      <c r="G36" s="27">
        <v>31.25</v>
      </c>
    </row>
    <row r="37" spans="1:7" ht="33.950000000000003" customHeight="1" x14ac:dyDescent="0.25">
      <c r="A37" s="22">
        <v>45672</v>
      </c>
      <c r="B37" s="23" t="s">
        <v>80</v>
      </c>
      <c r="C37" s="23" t="s">
        <v>81</v>
      </c>
      <c r="D37" s="24">
        <v>86853103913</v>
      </c>
      <c r="E37" s="25" t="s">
        <v>82</v>
      </c>
      <c r="F37" s="26" t="s">
        <v>83</v>
      </c>
      <c r="G37" s="27">
        <v>67.510000000000005</v>
      </c>
    </row>
    <row r="38" spans="1:7" ht="33.950000000000003" customHeight="1" x14ac:dyDescent="0.25">
      <c r="A38" s="22">
        <v>45672</v>
      </c>
      <c r="B38" s="23" t="s">
        <v>84</v>
      </c>
      <c r="C38" s="23" t="s">
        <v>85</v>
      </c>
      <c r="D38" s="24"/>
      <c r="E38" s="25" t="s">
        <v>86</v>
      </c>
      <c r="F38" s="26" t="s">
        <v>46</v>
      </c>
      <c r="G38" s="27">
        <v>29.73</v>
      </c>
    </row>
    <row r="39" spans="1:7" ht="33.950000000000003" customHeight="1" x14ac:dyDescent="0.25">
      <c r="A39" s="22">
        <v>45672</v>
      </c>
      <c r="B39" s="23" t="s">
        <v>87</v>
      </c>
      <c r="C39" s="23" t="s">
        <v>88</v>
      </c>
      <c r="D39" s="24">
        <v>80885983918</v>
      </c>
      <c r="E39" s="25" t="s">
        <v>12</v>
      </c>
      <c r="F39" s="26" t="s">
        <v>60</v>
      </c>
      <c r="G39" s="27">
        <v>530</v>
      </c>
    </row>
    <row r="40" spans="1:7" ht="33.950000000000003" customHeight="1" x14ac:dyDescent="0.25">
      <c r="A40" s="22">
        <v>45672</v>
      </c>
      <c r="B40" s="23" t="s">
        <v>89</v>
      </c>
      <c r="C40" s="23" t="s">
        <v>37</v>
      </c>
      <c r="D40" s="24">
        <v>3454358063</v>
      </c>
      <c r="E40" s="25" t="s">
        <v>12</v>
      </c>
      <c r="F40" s="26" t="s">
        <v>46</v>
      </c>
      <c r="G40" s="27">
        <v>198</v>
      </c>
    </row>
    <row r="41" spans="1:7" ht="33.950000000000003" customHeight="1" x14ac:dyDescent="0.25">
      <c r="A41" s="22">
        <v>45674</v>
      </c>
      <c r="B41" s="23" t="s">
        <v>90</v>
      </c>
      <c r="C41" s="23" t="s">
        <v>42</v>
      </c>
      <c r="D41" s="24">
        <v>26187994862</v>
      </c>
      <c r="E41" s="25" t="s">
        <v>12</v>
      </c>
      <c r="F41" s="26" t="s">
        <v>43</v>
      </c>
      <c r="G41" s="27">
        <v>114.79</v>
      </c>
    </row>
    <row r="42" spans="1:7" ht="33.950000000000003" customHeight="1" x14ac:dyDescent="0.25">
      <c r="A42" s="22">
        <v>45674</v>
      </c>
      <c r="B42" s="23" t="s">
        <v>91</v>
      </c>
      <c r="C42" s="23" t="s">
        <v>59</v>
      </c>
      <c r="D42" s="24">
        <v>56831241098</v>
      </c>
      <c r="E42" s="25" t="s">
        <v>12</v>
      </c>
      <c r="F42" s="26" t="s">
        <v>60</v>
      </c>
      <c r="G42" s="27">
        <v>1863</v>
      </c>
    </row>
    <row r="43" spans="1:7" ht="33.950000000000003" customHeight="1" x14ac:dyDescent="0.25">
      <c r="A43" s="22">
        <v>45679</v>
      </c>
      <c r="B43" s="23" t="s">
        <v>17</v>
      </c>
      <c r="C43" s="23" t="s">
        <v>92</v>
      </c>
      <c r="D43" s="24">
        <v>61817894937</v>
      </c>
      <c r="E43" s="25" t="s">
        <v>22</v>
      </c>
      <c r="F43" s="26" t="s">
        <v>19</v>
      </c>
      <c r="G43" s="27">
        <v>99.31</v>
      </c>
    </row>
    <row r="44" spans="1:7" ht="33.950000000000003" customHeight="1" x14ac:dyDescent="0.25">
      <c r="A44" s="22">
        <v>45679</v>
      </c>
      <c r="B44" s="23" t="s">
        <v>93</v>
      </c>
      <c r="C44" s="23" t="s">
        <v>94</v>
      </c>
      <c r="D44" s="24">
        <v>96769806716</v>
      </c>
      <c r="E44" s="25" t="s">
        <v>12</v>
      </c>
      <c r="F44" s="26" t="s">
        <v>83</v>
      </c>
      <c r="G44" s="27">
        <v>142.28</v>
      </c>
    </row>
    <row r="45" spans="1:7" ht="33.950000000000003" customHeight="1" x14ac:dyDescent="0.25">
      <c r="A45" s="22">
        <v>45679</v>
      </c>
      <c r="B45" s="23" t="s">
        <v>95</v>
      </c>
      <c r="C45" s="23" t="s">
        <v>96</v>
      </c>
      <c r="D45" s="24">
        <v>27050468625</v>
      </c>
      <c r="E45" s="25" t="s">
        <v>12</v>
      </c>
      <c r="F45" s="26" t="s">
        <v>97</v>
      </c>
      <c r="G45" s="27">
        <v>55</v>
      </c>
    </row>
    <row r="46" spans="1:7" ht="33.950000000000003" customHeight="1" x14ac:dyDescent="0.25">
      <c r="A46" s="22">
        <v>45679</v>
      </c>
      <c r="B46" s="23" t="s">
        <v>98</v>
      </c>
      <c r="C46" s="23" t="s">
        <v>34</v>
      </c>
      <c r="D46" s="24">
        <v>82031999604</v>
      </c>
      <c r="E46" s="25" t="s">
        <v>22</v>
      </c>
      <c r="F46" s="26" t="s">
        <v>35</v>
      </c>
      <c r="G46" s="27">
        <v>38.49</v>
      </c>
    </row>
    <row r="47" spans="1:7" ht="33.950000000000003" customHeight="1" x14ac:dyDescent="0.25">
      <c r="A47" s="22">
        <v>45680</v>
      </c>
      <c r="B47" s="23" t="s">
        <v>17</v>
      </c>
      <c r="C47" s="23" t="s">
        <v>99</v>
      </c>
      <c r="D47" s="24">
        <v>85584865987</v>
      </c>
      <c r="E47" s="25" t="s">
        <v>22</v>
      </c>
      <c r="F47" s="26" t="s">
        <v>19</v>
      </c>
      <c r="G47" s="27">
        <v>88.41</v>
      </c>
    </row>
    <row r="48" spans="1:7" ht="33.950000000000003" customHeight="1" x14ac:dyDescent="0.25">
      <c r="A48" s="22">
        <v>45680</v>
      </c>
      <c r="B48" s="23" t="s">
        <v>100</v>
      </c>
      <c r="C48" s="23" t="s">
        <v>101</v>
      </c>
      <c r="D48" s="24">
        <v>55579522185</v>
      </c>
      <c r="E48" s="25" t="s">
        <v>102</v>
      </c>
      <c r="F48" s="26" t="s">
        <v>46</v>
      </c>
      <c r="G48" s="27">
        <v>28</v>
      </c>
    </row>
    <row r="49" spans="1:7" ht="33.950000000000003" customHeight="1" x14ac:dyDescent="0.25">
      <c r="A49" s="22">
        <v>45680</v>
      </c>
      <c r="B49" s="23" t="s">
        <v>103</v>
      </c>
      <c r="C49" s="23" t="s">
        <v>104</v>
      </c>
      <c r="D49" s="24">
        <v>83200237288</v>
      </c>
      <c r="E49" s="25" t="s">
        <v>105</v>
      </c>
      <c r="F49" s="26" t="s">
        <v>46</v>
      </c>
      <c r="G49" s="27">
        <v>44.6</v>
      </c>
    </row>
    <row r="50" spans="1:7" ht="33.950000000000003" customHeight="1" x14ac:dyDescent="0.25">
      <c r="A50" s="22">
        <v>45680</v>
      </c>
      <c r="B50" s="23" t="s">
        <v>106</v>
      </c>
      <c r="C50" s="23" t="s">
        <v>37</v>
      </c>
      <c r="D50" s="24">
        <v>3454358063</v>
      </c>
      <c r="E50" s="25" t="s">
        <v>12</v>
      </c>
      <c r="F50" s="26" t="s">
        <v>46</v>
      </c>
      <c r="G50" s="27">
        <v>214.38</v>
      </c>
    </row>
    <row r="51" spans="1:7" ht="33.950000000000003" customHeight="1" x14ac:dyDescent="0.25">
      <c r="A51" s="22">
        <v>45681</v>
      </c>
      <c r="B51" s="23" t="s">
        <v>107</v>
      </c>
      <c r="C51" s="23" t="s">
        <v>42</v>
      </c>
      <c r="D51" s="24">
        <v>26187994862</v>
      </c>
      <c r="E51" s="25" t="s">
        <v>12</v>
      </c>
      <c r="F51" s="26" t="s">
        <v>43</v>
      </c>
      <c r="G51" s="27">
        <v>79.47</v>
      </c>
    </row>
    <row r="52" spans="1:7" ht="33.950000000000003" customHeight="1" x14ac:dyDescent="0.25">
      <c r="A52" s="22">
        <v>45684</v>
      </c>
      <c r="B52" s="23" t="s">
        <v>108</v>
      </c>
      <c r="C52" s="23" t="s">
        <v>109</v>
      </c>
      <c r="D52" s="24">
        <v>54125323316</v>
      </c>
      <c r="E52" s="25" t="s">
        <v>22</v>
      </c>
      <c r="F52" s="26" t="s">
        <v>46</v>
      </c>
      <c r="G52" s="27">
        <v>59.75</v>
      </c>
    </row>
    <row r="53" spans="1:7" ht="33.950000000000003" customHeight="1" x14ac:dyDescent="0.25">
      <c r="A53" s="22">
        <v>45686</v>
      </c>
      <c r="B53" s="23" t="s">
        <v>110</v>
      </c>
      <c r="C53" s="23" t="s">
        <v>76</v>
      </c>
      <c r="D53" s="24">
        <v>80572192786</v>
      </c>
      <c r="E53" s="25" t="s">
        <v>12</v>
      </c>
      <c r="F53" s="26" t="s">
        <v>60</v>
      </c>
      <c r="G53" s="27">
        <v>254.2</v>
      </c>
    </row>
    <row r="54" spans="1:7" ht="33.950000000000003" customHeight="1" x14ac:dyDescent="0.25">
      <c r="A54" s="22">
        <v>45688</v>
      </c>
      <c r="B54" s="23" t="s">
        <v>111</v>
      </c>
      <c r="C54" s="23" t="s">
        <v>112</v>
      </c>
      <c r="D54" s="24">
        <v>56556235804</v>
      </c>
      <c r="E54" s="25" t="s">
        <v>113</v>
      </c>
      <c r="F54" s="26" t="s">
        <v>30</v>
      </c>
      <c r="G54" s="27">
        <v>300</v>
      </c>
    </row>
    <row r="55" spans="1:7" ht="33.950000000000003" customHeight="1" x14ac:dyDescent="0.25">
      <c r="A55" s="22">
        <v>45688</v>
      </c>
      <c r="B55" s="23" t="s">
        <v>114</v>
      </c>
      <c r="C55" s="23" t="s">
        <v>115</v>
      </c>
      <c r="D55" s="24">
        <v>67076763142</v>
      </c>
      <c r="E55" s="25" t="s">
        <v>116</v>
      </c>
      <c r="F55" s="26" t="s">
        <v>46</v>
      </c>
      <c r="G55" s="27">
        <v>92.96</v>
      </c>
    </row>
    <row r="56" spans="1:7" ht="33.950000000000003" customHeight="1" x14ac:dyDescent="0.25">
      <c r="A56" s="22">
        <v>45688</v>
      </c>
      <c r="B56" s="23" t="s">
        <v>117</v>
      </c>
      <c r="C56" s="23" t="s">
        <v>115</v>
      </c>
      <c r="D56" s="24">
        <v>67076763142</v>
      </c>
      <c r="E56" s="25" t="s">
        <v>116</v>
      </c>
      <c r="F56" s="26" t="s">
        <v>46</v>
      </c>
      <c r="G56" s="27">
        <v>67.260000000000005</v>
      </c>
    </row>
    <row r="57" spans="1:7" ht="33.950000000000003" customHeight="1" x14ac:dyDescent="0.25">
      <c r="A57" s="22">
        <v>45688</v>
      </c>
      <c r="B57" s="23" t="s">
        <v>118</v>
      </c>
      <c r="C57" s="23" t="s">
        <v>45</v>
      </c>
      <c r="D57" s="24">
        <v>75508100288</v>
      </c>
      <c r="E57" s="25" t="s">
        <v>22</v>
      </c>
      <c r="F57" s="26" t="s">
        <v>46</v>
      </c>
      <c r="G57" s="27">
        <v>13</v>
      </c>
    </row>
    <row r="58" spans="1:7" ht="33.950000000000003" customHeight="1" x14ac:dyDescent="0.25">
      <c r="A58" s="22">
        <v>45688</v>
      </c>
      <c r="B58" s="23" t="s">
        <v>119</v>
      </c>
      <c r="C58" s="23" t="s">
        <v>55</v>
      </c>
      <c r="D58" s="24">
        <v>85243743548</v>
      </c>
      <c r="E58" s="25" t="s">
        <v>56</v>
      </c>
      <c r="F58" s="26" t="s">
        <v>57</v>
      </c>
      <c r="G58" s="27">
        <v>68.55</v>
      </c>
    </row>
    <row r="59" spans="1:7" ht="33.950000000000003" customHeight="1" x14ac:dyDescent="0.25">
      <c r="A59" s="22">
        <v>45688</v>
      </c>
      <c r="B59" s="23" t="s">
        <v>120</v>
      </c>
      <c r="C59" s="23" t="s">
        <v>121</v>
      </c>
      <c r="D59" s="24">
        <v>26448122521</v>
      </c>
      <c r="E59" s="25" t="s">
        <v>12</v>
      </c>
      <c r="F59" s="26" t="s">
        <v>26</v>
      </c>
      <c r="G59" s="27">
        <v>1575</v>
      </c>
    </row>
    <row r="60" spans="1:7" ht="33.950000000000003" customHeight="1" x14ac:dyDescent="0.25">
      <c r="A60" s="22">
        <v>45688</v>
      </c>
      <c r="B60" s="23" t="s">
        <v>122</v>
      </c>
      <c r="C60" s="23" t="s">
        <v>123</v>
      </c>
      <c r="D60" s="24">
        <v>38276446136</v>
      </c>
      <c r="E60" s="25" t="s">
        <v>124</v>
      </c>
      <c r="F60" s="26" t="s">
        <v>125</v>
      </c>
      <c r="G60" s="27">
        <v>253.2</v>
      </c>
    </row>
    <row r="61" spans="1:7" ht="33.950000000000003" customHeight="1" x14ac:dyDescent="0.25">
      <c r="A61" s="22">
        <v>45688</v>
      </c>
      <c r="B61" s="23" t="s">
        <v>126</v>
      </c>
      <c r="C61" s="23" t="s">
        <v>127</v>
      </c>
      <c r="D61" s="24">
        <v>45065170578</v>
      </c>
      <c r="E61" s="25" t="s">
        <v>128</v>
      </c>
      <c r="F61" s="26" t="s">
        <v>46</v>
      </c>
      <c r="G61" s="27">
        <v>160</v>
      </c>
    </row>
    <row r="62" spans="1:7" ht="33.950000000000003" customHeight="1" x14ac:dyDescent="0.25">
      <c r="A62" s="22">
        <v>45688</v>
      </c>
      <c r="B62" s="23" t="s">
        <v>36</v>
      </c>
      <c r="C62" s="23" t="s">
        <v>129</v>
      </c>
      <c r="D62" s="24">
        <v>92490028938</v>
      </c>
      <c r="E62" s="25" t="s">
        <v>130</v>
      </c>
      <c r="F62" s="26" t="s">
        <v>73</v>
      </c>
      <c r="G62" s="27">
        <v>22.5</v>
      </c>
    </row>
    <row r="63" spans="1:7" ht="33.950000000000003" customHeight="1" x14ac:dyDescent="0.25">
      <c r="A63" s="22">
        <v>45688</v>
      </c>
      <c r="B63" s="23" t="s">
        <v>131</v>
      </c>
      <c r="C63" s="23" t="s">
        <v>132</v>
      </c>
      <c r="D63" s="24">
        <v>95243482140</v>
      </c>
      <c r="E63" s="25" t="s">
        <v>133</v>
      </c>
      <c r="F63" s="26" t="s">
        <v>46</v>
      </c>
      <c r="G63" s="27">
        <v>91.41</v>
      </c>
    </row>
    <row r="64" spans="1:7" ht="33.950000000000003" customHeight="1" x14ac:dyDescent="0.25">
      <c r="A64" s="22">
        <v>45688</v>
      </c>
      <c r="B64" s="23" t="s">
        <v>134</v>
      </c>
      <c r="C64" s="23" t="s">
        <v>132</v>
      </c>
      <c r="D64" s="24">
        <v>95243482140</v>
      </c>
      <c r="E64" s="25" t="s">
        <v>133</v>
      </c>
      <c r="F64" s="26" t="s">
        <v>83</v>
      </c>
      <c r="G64" s="27">
        <v>65.5</v>
      </c>
    </row>
    <row r="65" spans="1:7" ht="33.950000000000003" customHeight="1" x14ac:dyDescent="0.25">
      <c r="A65" s="22">
        <v>45688</v>
      </c>
      <c r="B65" s="23" t="s">
        <v>135</v>
      </c>
      <c r="C65" s="23" t="s">
        <v>136</v>
      </c>
      <c r="D65" s="24">
        <v>29005509482</v>
      </c>
      <c r="E65" s="25" t="s">
        <v>12</v>
      </c>
      <c r="F65" s="26" t="s">
        <v>46</v>
      </c>
      <c r="G65" s="27">
        <v>504</v>
      </c>
    </row>
    <row r="66" spans="1:7" ht="33.950000000000003" customHeight="1" x14ac:dyDescent="0.25">
      <c r="A66" s="22">
        <v>45688</v>
      </c>
      <c r="B66" s="23" t="s">
        <v>137</v>
      </c>
      <c r="C66" s="23" t="s">
        <v>138</v>
      </c>
      <c r="D66" s="24">
        <v>33880460297</v>
      </c>
      <c r="E66" s="25" t="s">
        <v>53</v>
      </c>
      <c r="F66" s="26" t="s">
        <v>139</v>
      </c>
      <c r="G66" s="27">
        <v>351</v>
      </c>
    </row>
    <row r="67" spans="1:7" ht="33.950000000000003" customHeight="1" x14ac:dyDescent="0.25">
      <c r="A67" s="22">
        <v>45688</v>
      </c>
      <c r="B67" s="23" t="s">
        <v>154</v>
      </c>
      <c r="C67" s="23" t="s">
        <v>151</v>
      </c>
      <c r="D67" s="24">
        <v>87009050388</v>
      </c>
      <c r="E67" s="25" t="s">
        <v>152</v>
      </c>
      <c r="F67" s="26" t="s">
        <v>153</v>
      </c>
      <c r="G67" s="27">
        <v>25</v>
      </c>
    </row>
    <row r="68" spans="1:7" ht="33.950000000000003" customHeight="1" x14ac:dyDescent="0.25">
      <c r="A68" s="22"/>
      <c r="B68" s="23"/>
      <c r="C68" s="23"/>
      <c r="D68" s="24"/>
      <c r="E68" s="25"/>
      <c r="F68" s="26" t="s">
        <v>140</v>
      </c>
      <c r="G68" s="27">
        <f ca="1">SUBTOTAL(109,G:G)</f>
        <v>38282.269999999997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5 A67:F68">
    <cfRule type="expression" dxfId="51" priority="33">
      <formula>MOD(ROW(),2)=0</formula>
    </cfRule>
  </conditionalFormatting>
  <conditionalFormatting sqref="G7:G65 G67:G68">
    <cfRule type="expression" dxfId="50" priority="30">
      <formula>MOD(ROW(),2)=0</formula>
    </cfRule>
    <cfRule type="expression" dxfId="49" priority="31">
      <formula>MOD(ROW(),2)=1</formula>
    </cfRule>
  </conditionalFormatting>
  <conditionalFormatting sqref="A66:F66">
    <cfRule type="expression" dxfId="48" priority="3">
      <formula>MOD(ROW(),2)=0</formula>
    </cfRule>
  </conditionalFormatting>
  <conditionalFormatting sqref="G66">
    <cfRule type="expression" dxfId="47" priority="1">
      <formula>MOD(ROW(),2)=0</formula>
    </cfRule>
    <cfRule type="expression" dxfId="46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D16"/>
  <sheetViews>
    <sheetView showGridLines="0" tabSelected="1" zoomScaleNormal="100" workbookViewId="0">
      <selection activeCell="C17" sqref="C17"/>
    </sheetView>
  </sheetViews>
  <sheetFormatPr defaultColWidth="9" defaultRowHeight="33.950000000000003" customHeight="1" x14ac:dyDescent="0.25"/>
  <cols>
    <col min="1" max="1" width="12.5703125" style="19" customWidth="1"/>
    <col min="2" max="2" width="37.5703125" style="6" customWidth="1"/>
    <col min="3" max="3" width="24.7109375" style="6" customWidth="1"/>
    <col min="4" max="4" width="3.28515625" style="1" customWidth="1"/>
    <col min="5" max="6" width="9" style="1"/>
    <col min="7" max="9" width="9.42578125" style="1" customWidth="1"/>
    <col min="10" max="16384" width="9" style="1"/>
  </cols>
  <sheetData>
    <row r="1" spans="1:4" ht="57.95" customHeight="1" thickBot="1" x14ac:dyDescent="0.3">
      <c r="A1" s="29" t="s">
        <v>10</v>
      </c>
      <c r="B1" s="29"/>
      <c r="C1" s="29"/>
      <c r="D1" s="3"/>
    </row>
    <row r="2" spans="1:4" ht="29.25" customHeight="1" thickTop="1" x14ac:dyDescent="0.25">
      <c r="A2" s="16" t="s">
        <v>7</v>
      </c>
      <c r="B2" s="21" t="s">
        <v>11</v>
      </c>
      <c r="C2" s="20"/>
      <c r="D2" s="4"/>
    </row>
    <row r="3" spans="1:4" ht="29.25" customHeight="1" x14ac:dyDescent="0.25">
      <c r="A3" s="17" t="s">
        <v>9</v>
      </c>
      <c r="B3" s="13" t="s">
        <v>12</v>
      </c>
      <c r="C3" s="12"/>
      <c r="D3" s="4"/>
    </row>
    <row r="4" spans="1:4" ht="29.25" customHeight="1" x14ac:dyDescent="0.25">
      <c r="A4" s="31" t="s">
        <v>13</v>
      </c>
      <c r="B4" s="31"/>
      <c r="C4" s="31"/>
    </row>
    <row r="5" spans="1:4" ht="29.25" customHeight="1" x14ac:dyDescent="0.25">
      <c r="A5" s="31"/>
      <c r="B5" s="31"/>
      <c r="C5" s="31"/>
    </row>
    <row r="6" spans="1:4" s="2" customFormat="1" ht="42" customHeight="1" x14ac:dyDescent="0.25">
      <c r="A6" s="18" t="s">
        <v>6</v>
      </c>
      <c r="B6" s="5" t="s">
        <v>5</v>
      </c>
      <c r="C6" s="5" t="s">
        <v>0</v>
      </c>
    </row>
    <row r="7" spans="1:4" ht="33.950000000000003" customHeight="1" x14ac:dyDescent="0.25">
      <c r="A7" s="22">
        <v>45688</v>
      </c>
      <c r="B7" s="28" t="s">
        <v>142</v>
      </c>
      <c r="C7" s="27">
        <f>113425.89+4648.22+1847.2+43874.73</f>
        <v>163796.04</v>
      </c>
    </row>
    <row r="8" spans="1:4" ht="33.950000000000003" customHeight="1" x14ac:dyDescent="0.25">
      <c r="A8" s="22">
        <v>45688</v>
      </c>
      <c r="B8" s="28" t="s">
        <v>143</v>
      </c>
      <c r="C8" s="27">
        <v>26373.18</v>
      </c>
    </row>
    <row r="9" spans="1:4" ht="33.950000000000003" customHeight="1" x14ac:dyDescent="0.25">
      <c r="A9" s="22">
        <v>45688</v>
      </c>
      <c r="B9" s="28" t="s">
        <v>144</v>
      </c>
      <c r="C9" s="27">
        <v>2082.88</v>
      </c>
    </row>
    <row r="10" spans="1:4" ht="33.950000000000003" customHeight="1" x14ac:dyDescent="0.25">
      <c r="A10" s="22">
        <v>45688</v>
      </c>
      <c r="B10" s="28" t="s">
        <v>150</v>
      </c>
      <c r="C10" s="27">
        <v>60</v>
      </c>
    </row>
    <row r="11" spans="1:4" ht="33.950000000000003" customHeight="1" x14ac:dyDescent="0.25">
      <c r="A11" s="22">
        <v>45688</v>
      </c>
      <c r="B11" s="28" t="s">
        <v>145</v>
      </c>
      <c r="C11" s="27">
        <v>3644.73</v>
      </c>
    </row>
    <row r="12" spans="1:4" ht="33.950000000000003" customHeight="1" x14ac:dyDescent="0.25">
      <c r="A12" s="22">
        <v>45688</v>
      </c>
      <c r="B12" s="28" t="s">
        <v>146</v>
      </c>
      <c r="C12" s="27">
        <v>3645.86</v>
      </c>
    </row>
    <row r="13" spans="1:4" ht="33.950000000000003" customHeight="1" x14ac:dyDescent="0.25">
      <c r="A13" s="22">
        <v>45688</v>
      </c>
      <c r="B13" s="28" t="s">
        <v>147</v>
      </c>
      <c r="C13" s="27">
        <v>5784.68</v>
      </c>
    </row>
    <row r="14" spans="1:4" ht="33.950000000000003" customHeight="1" x14ac:dyDescent="0.25">
      <c r="A14" s="22">
        <v>45688</v>
      </c>
      <c r="B14" s="28" t="s">
        <v>148</v>
      </c>
      <c r="C14" s="27">
        <v>12228.93</v>
      </c>
    </row>
    <row r="15" spans="1:4" ht="33.950000000000003" customHeight="1" x14ac:dyDescent="0.25">
      <c r="A15" s="22">
        <v>45688</v>
      </c>
      <c r="B15" s="28" t="s">
        <v>149</v>
      </c>
      <c r="C15" s="27">
        <v>610.78</v>
      </c>
    </row>
    <row r="16" spans="1:4" ht="33.950000000000003" customHeight="1" x14ac:dyDescent="0.25">
      <c r="A16" s="22"/>
      <c r="B16" s="23"/>
      <c r="C16" s="27">
        <f ca="1">SUBTOTAL(109,C:C)</f>
        <v>218227.08</v>
      </c>
    </row>
  </sheetData>
  <sheetProtection selectLockedCells="1"/>
  <mergeCells count="2">
    <mergeCell ref="A1:C1"/>
    <mergeCell ref="A4:C5"/>
  </mergeCells>
  <conditionalFormatting sqref="A7:A15 A16:B16">
    <cfRule type="expression" dxfId="29" priority="26">
      <formula>MOD(ROW(),2)=0</formula>
    </cfRule>
  </conditionalFormatting>
  <conditionalFormatting sqref="C7:C16"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B12">
    <cfRule type="expression" dxfId="26" priority="10">
      <formula>MOD(ROW(),2)=0</formula>
    </cfRule>
  </conditionalFormatting>
  <conditionalFormatting sqref="B11">
    <cfRule type="expression" dxfId="25" priority="9">
      <formula>MOD(ROW(),2)=0</formula>
    </cfRule>
  </conditionalFormatting>
  <conditionalFormatting sqref="B14">
    <cfRule type="expression" dxfId="24" priority="8">
      <formula>MOD(ROW(),2)=0</formula>
    </cfRule>
  </conditionalFormatting>
  <conditionalFormatting sqref="B13">
    <cfRule type="expression" dxfId="23" priority="7">
      <formula>MOD(ROW(),2)=0</formula>
    </cfRule>
  </conditionalFormatting>
  <conditionalFormatting sqref="B14">
    <cfRule type="expression" dxfId="22" priority="6">
      <formula>MOD(ROW(),2)=0</formula>
    </cfRule>
  </conditionalFormatting>
  <conditionalFormatting sqref="B13">
    <cfRule type="expression" dxfId="21" priority="5">
      <formula>MOD(ROW(),2)=0</formula>
    </cfRule>
  </conditionalFormatting>
  <conditionalFormatting sqref="B13">
    <cfRule type="expression" dxfId="20" priority="4">
      <formula>MOD(ROW(),2)=0</formula>
    </cfRule>
  </conditionalFormatting>
  <conditionalFormatting sqref="B13">
    <cfRule type="expression" dxfId="19" priority="3">
      <formula>MOD(ROW(),2)=0</formula>
    </cfRule>
  </conditionalFormatting>
  <conditionalFormatting sqref="B11">
    <cfRule type="expression" dxfId="18" priority="15">
      <formula>MOD(ROW(),2)=0</formula>
    </cfRule>
  </conditionalFormatting>
  <conditionalFormatting sqref="B12">
    <cfRule type="expression" dxfId="17" priority="12">
      <formula>MOD(ROW(),2)=0</formula>
    </cfRule>
  </conditionalFormatting>
  <conditionalFormatting sqref="B15">
    <cfRule type="expression" dxfId="16" priority="21">
      <formula>MOD(ROW(),2)=0</formula>
    </cfRule>
  </conditionalFormatting>
  <conditionalFormatting sqref="B13">
    <cfRule type="expression" dxfId="15" priority="14">
      <formula>MOD(ROW(),2)=0</formula>
    </cfRule>
  </conditionalFormatting>
  <conditionalFormatting sqref="B12">
    <cfRule type="expression" dxfId="14" priority="13">
      <formula>MOD(ROW(),2)=0</formula>
    </cfRule>
  </conditionalFormatting>
  <conditionalFormatting sqref="B11">
    <cfRule type="expression" dxfId="13" priority="11">
      <formula>MOD(ROW(),2)=0</formula>
    </cfRule>
  </conditionalFormatting>
  <conditionalFormatting sqref="B14">
    <cfRule type="expression" dxfId="12" priority="20">
      <formula>MOD(ROW(),2)=0</formula>
    </cfRule>
  </conditionalFormatting>
  <conditionalFormatting sqref="B7:B9">
    <cfRule type="expression" dxfId="11" priority="19">
      <formula>MOD(ROW(),2)=0</formula>
    </cfRule>
  </conditionalFormatting>
  <conditionalFormatting sqref="B10">
    <cfRule type="expression" dxfId="10" priority="18">
      <formula>MOD(ROW(),2)=0</formula>
    </cfRule>
  </conditionalFormatting>
  <conditionalFormatting sqref="B12">
    <cfRule type="expression" dxfId="9" priority="16">
      <formula>MOD(ROW(),2)=0</formula>
    </cfRule>
  </conditionalFormatting>
  <conditionalFormatting sqref="B13">
    <cfRule type="expression" dxfId="8" priority="17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</vt:lpstr>
      <vt:lpstr>JAVNA OBJAVA INFORMACIJA (2)</vt:lpstr>
      <vt:lpstr>'JAVNA OBJAVA INFORMACIJA (2)'!Ispis_naslova</vt:lpstr>
      <vt:lpstr>STSFV_1_kat_Javna_objava_inf!Ispis_naslova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2025-02-24T15:00:06Z</cp:lastPrinted>
  <dcterms:created xsi:type="dcterms:W3CDTF">2016-11-01T03:33:07Z</dcterms:created>
  <dcterms:modified xsi:type="dcterms:W3CDTF">2025-02-24T15:05:03Z</dcterms:modified>
  <cp:version>1.0</cp:version>
</cp:coreProperties>
</file>