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Faust_racunovodstvo\javna_objava\3_25\"/>
    </mc:Choice>
  </mc:AlternateContent>
  <bookViews>
    <workbookView xWindow="-120" yWindow="-120" windowWidth="29040" windowHeight="15840" activeTab="1"/>
  </bookViews>
  <sheets>
    <sheet name="STSFV_1_kat_Javna_objava_inf" sheetId="1" r:id="rId1"/>
    <sheet name="STSFV_2_kat_Javna_objava_inf" sheetId="2" r:id="rId2"/>
  </sheets>
  <definedNames>
    <definedName name="Br_fakture">#REF!</definedName>
    <definedName name="_xlnm.Print_Titles" localSheetId="0">STSFV_1_kat_Javna_objava_inf!$1:$6</definedName>
    <definedName name="_xlnm.Print_Titles" localSheetId="1">STSFV_2_kat_Javna_objava_inf!$1:$6</definedName>
    <definedName name="NazivTvrtke" localSheetId="1">STSFV_2_kat_Javna_objava_inf!#REF!</definedName>
    <definedName name="NazivTvrtke">STSFV_1_kat_Javna_objava_inf!#REF!</definedName>
    <definedName name="PojedinostiOBrFakture">"PojedinostiOFakturi[Br fakture]"</definedName>
    <definedName name="rngInvoice" localSheetId="1">STSFV_2_kat_Javna_objava_inf!#REF!</definedName>
    <definedName name="rngInvoice">STSFV_1_kat_Javna_objava_inf!#REF!</definedName>
    <definedName name="TraženjeKupca">#REF!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2" l="1"/>
  <c r="G26" i="1"/>
  <c r="G73" i="1"/>
</calcChain>
</file>

<file path=xl/sharedStrings.xml><?xml version="1.0" encoding="utf-8"?>
<sst xmlns="http://schemas.openxmlformats.org/spreadsheetml/2006/main" count="299" uniqueCount="171">
  <si>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</si>
  <si>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</si>
  <si>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</si>
  <si>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</si>
  <si>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</si>
  <si>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</si>
  <si>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</si>
  <si>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</si>
  <si>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</si>
  <si>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</si>
  <si>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STROJARSKA TEHNIČKA ŠKOLA FAUSTA VRANČIĆA</t>
  </si>
  <si>
    <t>Av. Marina Držića 14</t>
  </si>
  <si>
    <t>10000 ZAGREB</t>
  </si>
  <si>
    <t>JAVNA OBJAVA INFORMACIJA O TROŠENJU SREDSTAVA ZA RAZDOBLJE 
OD 01.03.2025. DO 31.03.2025.</t>
  </si>
  <si>
    <t>ERASMUS - ISTANBUL - AVIO KARTE | r.br. 413/01/3</t>
  </si>
  <si>
    <t xml:space="preserve">SPERANZA </t>
  </si>
  <si>
    <t>3213 | STRUČNO USAVRŠAVANJE ZAPOSLENIKA</t>
  </si>
  <si>
    <t>RASHODI ZA USLUGE</t>
  </si>
  <si>
    <t>2323 | OBVEZE PO DRUGIM PRIMANJIMA</t>
  </si>
  <si>
    <t>2395 | OBVEZE ZA PREDUJMOVE, DEPOZITE I PRIMLJENE JAMČEVINE</t>
  </si>
  <si>
    <t>2025-URA-101 | LITERATURA</t>
  </si>
  <si>
    <t>SAJEMA D.O.O.</t>
  </si>
  <si>
    <t>10090 ZAGREB</t>
  </si>
  <si>
    <t>3221 | UREDSKI MATERIJAL I OSTALI MATERIJALNI RASHODI</t>
  </si>
  <si>
    <t xml:space="preserve">KOTIZACIJE ZA NATJECANJE - UDRUGA NIKOLA TESLA - </t>
  </si>
  <si>
    <t>2329 | OSTALI NESPOMENUTI RASHODI POSLOVANJA</t>
  </si>
  <si>
    <t>2025-URA-83 | OPREMA ZA ELEKTROTEHNIKU</t>
  </si>
  <si>
    <t>BELMET 97 d.o.o.</t>
  </si>
  <si>
    <t>2422 | DOBAVLJAČI ZA OSNOVNA SREDSTVA</t>
  </si>
  <si>
    <t>2025-URA-92 | USLUGA CDS-A - 2/25</t>
  </si>
  <si>
    <t>AKD-ZAŠTITA D.O.O.</t>
  </si>
  <si>
    <t xml:space="preserve">3239 | OSTALE USLUGE </t>
  </si>
  <si>
    <t>2025-URA-91 | ERASMUS - OSIGURANJE - ISTANBULL</t>
  </si>
  <si>
    <t>CROATIA OSIGURANJE D.D.</t>
  </si>
  <si>
    <t>3241 | NAKNADE TROŠKOVA OSOBAMA IZVAN RADNOG ODNOSA</t>
  </si>
  <si>
    <t>2025-URA-104 | OTIRAČ</t>
  </si>
  <si>
    <t>CWS D.O.O. TEKSTILSERVIS</t>
  </si>
  <si>
    <t>3234 | KOMUNALNE USLUGE</t>
  </si>
  <si>
    <t>2025-URA-95 | TROŠKOVI TELEFONA - 2/25</t>
  </si>
  <si>
    <t>HT - HRVATSKI TELEKOM</t>
  </si>
  <si>
    <t>ZAGREB</t>
  </si>
  <si>
    <t>3231 | USLUGE TELEFONA, POŠTE I PRIJEVOZA</t>
  </si>
  <si>
    <t>2025-URA-100 | NAJAM - 3/2025</t>
  </si>
  <si>
    <t>OPTI PRINT ADRIA D.O.O.</t>
  </si>
  <si>
    <t xml:space="preserve">3235 | ZAKUPNINE I NAJAMNINE </t>
  </si>
  <si>
    <t>2025-URA-88 | LABIS - 3/2025</t>
  </si>
  <si>
    <t>OPTIMUS LAB D.O.O.</t>
  </si>
  <si>
    <t>ČAKOVEC</t>
  </si>
  <si>
    <t>3238 | RAČUNALNE USLUGE</t>
  </si>
  <si>
    <t>2025-URA-84 | ROBA - UGOVOR</t>
  </si>
  <si>
    <t>SMIT COMMERCE D.O.O.</t>
  </si>
  <si>
    <t>10255 GORNJI STUPNIK</t>
  </si>
  <si>
    <t xml:space="preserve">3224 | MATERIJAL I DIJELOVI ZA TEKUĆE I INVESTICIJSKO ODRŽAVANJE </t>
  </si>
  <si>
    <t>2025-URA-85 | ROBA - UGOVOR</t>
  </si>
  <si>
    <t>2025-URA-89 | ERASMUS - ISTANBUL - AVIO KARTE</t>
  </si>
  <si>
    <t>2025-URA-103 | USLUGE TELEFONA - 2/2025</t>
  </si>
  <si>
    <t>TELEMACH HRVATSKA D.O.O.</t>
  </si>
  <si>
    <t>2025-URA-107 | USLUGE TELEFONA - 2/25</t>
  </si>
  <si>
    <t>2025-URA-86 | EDUKACIJA MODULARNA NASTAVA</t>
  </si>
  <si>
    <t>KOD PERE - UGOSTITELJSKI OBRT</t>
  </si>
  <si>
    <t xml:space="preserve">3299 | OSTALI NESPOMENUTI RASHODI POSLOVANJA </t>
  </si>
  <si>
    <t>2025-URA-106 | NAJAM PROSTORA</t>
  </si>
  <si>
    <t>NKD D.O.O. ZA TRGOVINU I USLUGE</t>
  </si>
  <si>
    <t>2025-URA-108 | ERASMUS - TRANSFER</t>
  </si>
  <si>
    <t>ORTA AVRUPA EGITIM DANISMANLIK TERCUME VE KOCLUK</t>
  </si>
  <si>
    <t>ISTANBUL</t>
  </si>
  <si>
    <t>2025-URA-122 | ŠKOLSKI NAMJEŠTAJ</t>
  </si>
  <si>
    <t>TEDING D.O.O.</t>
  </si>
  <si>
    <t>10020 ZAGREB</t>
  </si>
  <si>
    <t>ZABA - NAKNADA</t>
  </si>
  <si>
    <t>2343 | OBVEZE ZA OSTALE FINANCIJSKE RASHODE</t>
  </si>
  <si>
    <t>2025-URA-113 | ODVOZ PAPIRA - 1/25</t>
  </si>
  <si>
    <t>ČISTOĆA</t>
  </si>
  <si>
    <t>2025-URA-114 | ODVOZ SMEĆA - 1/2025</t>
  </si>
  <si>
    <t>2025-URA-110 | RAČUNALNE USLUGE - 2/25</t>
  </si>
  <si>
    <t>FINA</t>
  </si>
  <si>
    <t>2025-URA-115 | TROŠKOVI POŠTE - 2/25</t>
  </si>
  <si>
    <t>HP-HRVATSKA POŠTA</t>
  </si>
  <si>
    <t>2025-URA-128 | ODVOZ PAPIRA</t>
  </si>
  <si>
    <t>NEO RECYCLING J.D.O.O.</t>
  </si>
  <si>
    <t>10360 IVANJA REKA</t>
  </si>
  <si>
    <t>2025-URA-111 | VODA - 2/2025</t>
  </si>
  <si>
    <t>VODOOPSKRBA I ODVODNJA</t>
  </si>
  <si>
    <t>2025-URA-112 | VODA - 2/24 - DRŽIĆEVA 12</t>
  </si>
  <si>
    <t>2025-URA-109 | GK - 3/2025</t>
  </si>
  <si>
    <t>ZET</t>
  </si>
  <si>
    <t>3212 | NAKNADE ZA PRIJEVOZ, ZA RAD NA TERENU I ODVOJENI ŽIVOT</t>
  </si>
  <si>
    <t>2025-URA-142 | ROBOSTEM - SI</t>
  </si>
  <si>
    <t>BAUHAUS-ZAGREB</t>
  </si>
  <si>
    <t>3225 | SITNI INVENTAR I AUTO GUME</t>
  </si>
  <si>
    <t>2025-URA-143 | MATERIJAL ZA ČIŠĆENJE</t>
  </si>
  <si>
    <t>2025-URA-116 | NUV 2/25</t>
  </si>
  <si>
    <t>GZ - KOMUN. POS.I PROMET</t>
  </si>
  <si>
    <t>2025-URA-120 | NAJAM KOPIRKE - 2/25</t>
  </si>
  <si>
    <t>KONICA MINOLTA HRVATSKA</t>
  </si>
  <si>
    <t>2025-URA-121 | NAJAM KOPIRKE, 3/25</t>
  </si>
  <si>
    <t>2025-URA-94 | KOTIZACIJA ZA SEMINAR - TIR</t>
  </si>
  <si>
    <t>KOVAČIĆ KONZALTING D.O.O.</t>
  </si>
  <si>
    <t>21220 TROGIR</t>
  </si>
  <si>
    <t>2025-URA-117 | ROBA</t>
  </si>
  <si>
    <t>2025-URA-124 | MATERIJAL ZA ODRŽAVANJE</t>
  </si>
  <si>
    <t>2025-URA-99 | ROBA</t>
  </si>
  <si>
    <t>2025-URA-160 | WORLDSKILLS - NAST. MAT.</t>
  </si>
  <si>
    <t>3222 | MATERIJAL I SIROVINE</t>
  </si>
  <si>
    <t>2025-URA-155 | WORLDSKILLS - MATERIJAL</t>
  </si>
  <si>
    <t>DRVONA D.O.O.</t>
  </si>
  <si>
    <t>47000 KARLOVAC</t>
  </si>
  <si>
    <t>2025-URA-153 | ROBA</t>
  </si>
  <si>
    <t>JYSK D.O.O.</t>
  </si>
  <si>
    <t>2025-URA-131 | WORLDSKILLS CROATIA 2025</t>
  </si>
  <si>
    <t>LIMES PLUS D.O.O.</t>
  </si>
  <si>
    <t>2025-URA-144 | WORLDSKILLS - DEKORACIJA ŠTANDA</t>
  </si>
  <si>
    <t>N DCORE DEKORACIJE</t>
  </si>
  <si>
    <t>SVETA NEDELJA</t>
  </si>
  <si>
    <t xml:space="preserve">3233 | USLUGE PROMIDŽBE I INFORMIRANJA </t>
  </si>
  <si>
    <t>2025-URA-137 | WORLDSKILLS CROATIA 2025 - ELEKTRO</t>
  </si>
  <si>
    <t>PEVEX D.D.</t>
  </si>
  <si>
    <t>SESVETE</t>
  </si>
  <si>
    <t>2025-URA-148 | WORLDSKILLS - NASTAVNI MATERIJAL</t>
  </si>
  <si>
    <t>PROJEKTNA INTELIGENCIJA D.O.O.</t>
  </si>
  <si>
    <t>2025-URA-154 | WORLDSKILLS - ROBA</t>
  </si>
  <si>
    <t>RAJČIĆ I RIBIČIĆ D.O.O.</t>
  </si>
  <si>
    <t>21322 BRELA</t>
  </si>
  <si>
    <t>IZVANUČIONIČKA NASTAVA - GARDALAND 386/1/1 - INŽENJERING-POLJAK D.O.O.</t>
  </si>
  <si>
    <t>INŽENJERING-POLJAK D.O.O.</t>
  </si>
  <si>
    <t>10040 ZAGREB</t>
  </si>
  <si>
    <t>2025-URA-126 | VODA</t>
  </si>
  <si>
    <t>NEVRA D.O.O.</t>
  </si>
  <si>
    <t>10370 DUGO SELO</t>
  </si>
  <si>
    <t>2025-URA-125 | MATERIJAL ZA ODRŽAVANJE</t>
  </si>
  <si>
    <t>ERSTE CARD  3/2025</t>
  </si>
  <si>
    <t>2025-URA-136 | ODVOZ SMEĆA - 2/25</t>
  </si>
  <si>
    <t>2025-URA-98 | ROBA</t>
  </si>
  <si>
    <t>KONZUM PLUS D.O.O.</t>
  </si>
  <si>
    <t>2025-URA-90 | D - ROBA</t>
  </si>
  <si>
    <t>TEA ELEKTRONIC D.O.O.</t>
  </si>
  <si>
    <t>2025-URA-97 | KARTE ZA SAJAM</t>
  </si>
  <si>
    <t>ZAGREBAČKI VELESAJAM</t>
  </si>
  <si>
    <t>2025-URA-123 | ERASMUS - ŠL 3/25</t>
  </si>
  <si>
    <t>2025-URA-166 | LOPTE - SI</t>
  </si>
  <si>
    <t>DECATHLON D.O.O.</t>
  </si>
  <si>
    <t>2025-URA-151 | NASTAVNI MATERIJAL</t>
  </si>
  <si>
    <t>DUGA GLOBAL D.O.O.</t>
  </si>
  <si>
    <t>2025-URA-146 | WORLDSKILLS - ROBA</t>
  </si>
  <si>
    <t>MIKROTVORNICA D.O.O.</t>
  </si>
  <si>
    <t>2025-URA-182 | PRETPLATA</t>
  </si>
  <si>
    <t>ŠKOLSKA KNJIGA</t>
  </si>
  <si>
    <t>2025-URA-138 | ERASMUS - BUDIMPEŠTA</t>
  </si>
  <si>
    <t>ELSO KOZEP EUROPAI ONSEGITO EGYESULET</t>
  </si>
  <si>
    <t>1123 BUDAPEST</t>
  </si>
  <si>
    <t>2025-URA-139 | ERASMUS - BUDIMPEŠTA - 5 NASTAVNIKA</t>
  </si>
  <si>
    <t>2025-URA-118 | ERASMUS - ŠKOFJA LOKA 3/25</t>
  </si>
  <si>
    <t>EUROSKILL D.O.O.</t>
  </si>
  <si>
    <t>4000 KRANJ</t>
  </si>
  <si>
    <t>GRANDA PROJEKT D.O.O.</t>
  </si>
  <si>
    <t>2025-TEM-1 | početno stanje</t>
  </si>
  <si>
    <t>MDK GRAĐEVINAR d.o.o.</t>
  </si>
  <si>
    <t>49214 VELIKO TRGOVIŠĆE</t>
  </si>
  <si>
    <t>2025-URA-149 | UREDSKI MATERIJAL - BL</t>
  </si>
  <si>
    <t>NARODNE NOVINE</t>
  </si>
  <si>
    <t>2025-URA-105 | ROBA</t>
  </si>
  <si>
    <t>SVEUKUPNO</t>
  </si>
  <si>
    <t>ZAGREBAČKA BANKA</t>
  </si>
  <si>
    <t>31.3.2025.</t>
  </si>
  <si>
    <t>3111 - Plaće (bruto) za redovan rad</t>
  </si>
  <si>
    <t>3132 - Doprinosi za ZO</t>
  </si>
  <si>
    <t>3212 - Naknada za prijevoz</t>
  </si>
  <si>
    <t>3213 - Stručno usavršavanje zaposlenika</t>
  </si>
  <si>
    <t>3237 - Ugovori o djelu</t>
  </si>
  <si>
    <t xml:space="preserve">3241 - Naknade troškova </t>
  </si>
  <si>
    <t>3211 - Službena putovanja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</si>
</sst>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k_n_-;\-* #,##0.00\ _k_n_-;_-* &quot;-&quot;??\ _k_n_-;_-@_-"/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_);_(* \(#,##0\);_(* &quot;-&quot;_);_(@_)"/>
    <numFmt numFmtId="167" formatCode="_(* #,##0.00_);_(* \(#,##0.00\);_(* &quot;-&quot;??_);_(@_)"/>
    <numFmt numFmtId="168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2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43" fontId="0" fillId="0" borderId="0" xfId="0" applyNumberFormat="1" applyFill="1" applyBorder="1" applyAlignment="1">
      <alignment horizontal="center" vertical="center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8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43" fontId="0" fillId="0" borderId="0" xfId="0" applyNumberFormat="1" applyFill="1" applyAlignment="1">
      <alignment horizontal="center" vertical="center"/>
    </xf>
    <xf numFmtId="0" fontId="3" fillId="2" borderId="0" xfId="0" applyNumberFormat="1" applyFont="1" applyFill="1" applyAlignment="1">
      <alignment horizontal="left" vertical="center" wrapText="1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104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103"/>
      <tableStyleElement type="headerRow" dxfId="102"/>
      <tableStyleElement type="totalRow" dxfId="101"/>
      <tableStyleElement type="firstColumn" dxfId="100"/>
      <tableStyleElement type="lastColumn" dxfId="99"/>
      <tableStyleElement type="firstRowStripe" dxfId="98"/>
      <tableStyleElement type="firstColumnStripe" dxfId="9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4" name="FakturaProjekta" displayName="FakturaProjekta" ref="A6:G73" dataDxfId="90" totalsRowDxfId="89">
  <autoFilter ref="A6:G73"/>
  <tableColumns count="7">
    <tableColumn id="7" name="Datum" dataDxfId="88" totalsRowDxfId="87"/>
    <tableColumn id="2" name="Opis" dataDxfId="86" totalsRowDxfId="85"/>
    <tableColumn id="1" name="Naziv primatelja" dataDxfId="84" totalsRowDxfId="83"/>
    <tableColumn id="8" name="OIB primatelja" dataDxfId="82" totalsRowDxfId="81" dataCellStyle="Normalno"/>
    <tableColumn id="10" name="Sjedište primatelja" dataDxfId="80" totalsRowDxfId="79" dataCellStyle="Normalno"/>
    <tableColumn id="3" name="Vrsta rashoda i izdatka" dataDxfId="78" totalsRowDxfId="77"/>
    <tableColumn id="11" name="Iznos" totalsRowFunction="count" dataDxfId="76" totalsRowDxfId="75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2.xml><?xml version="1.0" encoding="utf-8"?>
<table xmlns="http://schemas.openxmlformats.org/spreadsheetml/2006/main" id="1" name="FakturaProjekta2" displayName="FakturaProjekta2" ref="A6:C14" dataDxfId="7" totalsRowDxfId="6">
  <autoFilter ref="A6:C14"/>
  <tableColumns count="3">
    <tableColumn id="7" name="Datum" dataDxfId="5" totalsRowDxfId="4"/>
    <tableColumn id="2" name="Opis" dataDxfId="3" totalsRowDxfId="2"/>
    <tableColumn id="11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73"/>
  <sheetViews>
    <sheetView showGridLines="0" topLeftCell="A13" zoomScaleNormal="100" workbookViewId="0">
      <selection activeCell="G74" sqref="G74"/>
    </sheetView>
  </sheetViews>
  <sheetFormatPr defaultColWidth="9" defaultRowHeight="33.950000000000003" customHeight="1" x14ac:dyDescent="0.25"/>
  <cols>
    <col min="1" max="1" width="12.5703125" style="20" customWidth="1"/>
    <col min="2" max="2" width="34.28515625" style="6" customWidth="1"/>
    <col min="3" max="3" width="32.5703125" style="6" customWidth="1"/>
    <col min="4" max="4" width="14.28515625" style="6" customWidth="1"/>
    <col min="5" max="5" width="16" style="6" customWidth="1"/>
    <col min="6" max="6" width="31.5703125" style="6" customWidth="1"/>
    <col min="7" max="7" width="21.42578125" style="6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28" t="s">
        <v>10</v>
      </c>
      <c r="B1" s="28"/>
      <c r="C1" s="28"/>
      <c r="D1" s="28"/>
      <c r="E1" s="28"/>
      <c r="F1" s="28"/>
      <c r="G1" s="28"/>
      <c r="H1" s="3"/>
    </row>
    <row r="2" spans="1:8" ht="29.25" customHeight="1" thickTop="1" x14ac:dyDescent="0.25">
      <c r="A2" s="17" t="s">
        <v>7</v>
      </c>
      <c r="B2" s="31" t="s">
        <v>11</v>
      </c>
      <c r="C2" s="31"/>
      <c r="D2" s="8"/>
      <c r="E2" s="16" t="s">
        <v>8</v>
      </c>
      <c r="F2" s="29">
        <v>23414282056</v>
      </c>
      <c r="G2" s="29"/>
      <c r="H2" s="4"/>
    </row>
    <row r="3" spans="1:8" ht="29.25" customHeight="1" x14ac:dyDescent="0.25">
      <c r="A3" s="18" t="s">
        <v>9</v>
      </c>
      <c r="B3" s="14" t="s">
        <v>12</v>
      </c>
      <c r="C3" s="15"/>
      <c r="D3" s="9"/>
      <c r="E3" s="11"/>
      <c r="F3" s="12"/>
      <c r="G3" s="13"/>
      <c r="H3" s="4"/>
    </row>
    <row r="4" spans="1:8" ht="29.25" customHeight="1" x14ac:dyDescent="0.25">
      <c r="A4" s="30" t="s">
        <v>13</v>
      </c>
      <c r="B4" s="30"/>
      <c r="C4" s="30"/>
      <c r="D4" s="30"/>
      <c r="E4" s="30"/>
      <c r="F4" s="30"/>
      <c r="G4" s="30"/>
    </row>
    <row r="5" spans="1:8" ht="29.25" customHeight="1" x14ac:dyDescent="0.25">
      <c r="A5" s="30"/>
      <c r="B5" s="30"/>
      <c r="C5" s="30"/>
      <c r="D5" s="30"/>
      <c r="E5" s="30"/>
      <c r="F5" s="30"/>
      <c r="G5" s="30"/>
    </row>
    <row r="6" spans="1:8" s="2" customFormat="1" ht="42" customHeight="1" x14ac:dyDescent="0.25">
      <c r="A6" s="19" t="s">
        <v>6</v>
      </c>
      <c r="B6" s="5" t="s">
        <v>5</v>
      </c>
      <c r="C6" s="5" t="s">
        <v>1</v>
      </c>
      <c r="D6" s="10" t="s">
        <v>2</v>
      </c>
      <c r="E6" s="10" t="s">
        <v>3</v>
      </c>
      <c r="F6" s="10" t="s">
        <v>4</v>
      </c>
      <c r="G6" s="5" t="s">
        <v>0</v>
      </c>
    </row>
    <row r="7" spans="1:8" s="2" customFormat="1" ht="33.75" customHeight="1" x14ac:dyDescent="0.25">
      <c r="A7" s="22">
        <v>45719</v>
      </c>
      <c r="B7" s="22" t="s">
        <v>14</v>
      </c>
      <c r="C7" s="22" t="s">
        <v>15</v>
      </c>
      <c r="D7" s="22">
        <v>56831241098</v>
      </c>
      <c r="E7" s="22" t="s">
        <v>12</v>
      </c>
      <c r="F7" s="22" t="s">
        <v>16</v>
      </c>
      <c r="G7" s="7">
        <v>450</v>
      </c>
    </row>
    <row r="8" spans="1:8" ht="33.950000000000003" customHeight="1" x14ac:dyDescent="0.25">
      <c r="A8" s="21">
        <v>45720</v>
      </c>
      <c r="B8" s="22" t="s">
        <v>20</v>
      </c>
      <c r="C8" s="22" t="s">
        <v>21</v>
      </c>
      <c r="D8" s="23">
        <v>22888622129</v>
      </c>
      <c r="E8" s="24" t="s">
        <v>22</v>
      </c>
      <c r="F8" s="25" t="s">
        <v>23</v>
      </c>
      <c r="G8" s="26">
        <v>40.5</v>
      </c>
    </row>
    <row r="9" spans="1:8" ht="33.950000000000003" customHeight="1" x14ac:dyDescent="0.25">
      <c r="A9" s="21">
        <v>45721</v>
      </c>
      <c r="B9" s="22" t="s">
        <v>24</v>
      </c>
      <c r="C9" s="22"/>
      <c r="D9" s="23"/>
      <c r="E9" s="24"/>
      <c r="F9" s="25" t="s">
        <v>25</v>
      </c>
      <c r="G9" s="26">
        <v>60</v>
      </c>
    </row>
    <row r="10" spans="1:8" ht="33.950000000000003" customHeight="1" x14ac:dyDescent="0.25">
      <c r="A10" s="21">
        <v>45721</v>
      </c>
      <c r="B10" s="22" t="s">
        <v>26</v>
      </c>
      <c r="C10" s="22" t="s">
        <v>27</v>
      </c>
      <c r="D10" s="23">
        <v>58680938419</v>
      </c>
      <c r="E10" s="24" t="s">
        <v>12</v>
      </c>
      <c r="F10" s="25" t="s">
        <v>28</v>
      </c>
      <c r="G10" s="26">
        <v>32341.56</v>
      </c>
    </row>
    <row r="11" spans="1:8" ht="33.950000000000003" customHeight="1" x14ac:dyDescent="0.25">
      <c r="A11" s="21">
        <v>45722</v>
      </c>
      <c r="B11" s="22" t="s">
        <v>29</v>
      </c>
      <c r="C11" s="22" t="s">
        <v>30</v>
      </c>
      <c r="D11" s="23">
        <v>9253797076</v>
      </c>
      <c r="E11" s="24" t="s">
        <v>12</v>
      </c>
      <c r="F11" s="25" t="s">
        <v>31</v>
      </c>
      <c r="G11" s="26">
        <v>49.6</v>
      </c>
    </row>
    <row r="12" spans="1:8" ht="33.950000000000003" customHeight="1" x14ac:dyDescent="0.25">
      <c r="A12" s="21">
        <v>45722</v>
      </c>
      <c r="B12" s="22" t="s">
        <v>32</v>
      </c>
      <c r="C12" s="22" t="s">
        <v>33</v>
      </c>
      <c r="D12" s="23">
        <v>26187994862</v>
      </c>
      <c r="E12" s="24" t="s">
        <v>12</v>
      </c>
      <c r="F12" s="25" t="s">
        <v>34</v>
      </c>
      <c r="G12" s="26">
        <v>73.91</v>
      </c>
    </row>
    <row r="13" spans="1:8" ht="33.950000000000003" customHeight="1" x14ac:dyDescent="0.25">
      <c r="A13" s="21">
        <v>45722</v>
      </c>
      <c r="B13" s="22" t="s">
        <v>35</v>
      </c>
      <c r="C13" s="22" t="s">
        <v>36</v>
      </c>
      <c r="D13" s="23">
        <v>51026536351</v>
      </c>
      <c r="E13" s="24" t="s">
        <v>12</v>
      </c>
      <c r="F13" s="25" t="s">
        <v>37</v>
      </c>
      <c r="G13" s="26">
        <v>62.13</v>
      </c>
    </row>
    <row r="14" spans="1:8" ht="33.950000000000003" customHeight="1" x14ac:dyDescent="0.25">
      <c r="A14" s="21">
        <v>45722</v>
      </c>
      <c r="B14" s="22" t="s">
        <v>38</v>
      </c>
      <c r="C14" s="22" t="s">
        <v>39</v>
      </c>
      <c r="D14" s="23">
        <v>81793146560</v>
      </c>
      <c r="E14" s="24" t="s">
        <v>40</v>
      </c>
      <c r="F14" s="25" t="s">
        <v>41</v>
      </c>
      <c r="G14" s="26">
        <v>6.03</v>
      </c>
    </row>
    <row r="15" spans="1:8" ht="33.950000000000003" customHeight="1" x14ac:dyDescent="0.25">
      <c r="A15" s="21">
        <v>45722</v>
      </c>
      <c r="B15" s="22" t="s">
        <v>42</v>
      </c>
      <c r="C15" s="22" t="s">
        <v>43</v>
      </c>
      <c r="D15" s="23">
        <v>11469787133</v>
      </c>
      <c r="E15" s="24" t="s">
        <v>12</v>
      </c>
      <c r="F15" s="25" t="s">
        <v>44</v>
      </c>
      <c r="G15" s="26">
        <v>263.79000000000002</v>
      </c>
    </row>
    <row r="16" spans="1:8" ht="33.950000000000003" customHeight="1" x14ac:dyDescent="0.25">
      <c r="A16" s="21">
        <v>45722</v>
      </c>
      <c r="B16" s="22" t="s">
        <v>45</v>
      </c>
      <c r="C16" s="22" t="s">
        <v>46</v>
      </c>
      <c r="D16" s="23">
        <v>71981294715</v>
      </c>
      <c r="E16" s="24" t="s">
        <v>47</v>
      </c>
      <c r="F16" s="25" t="s">
        <v>48</v>
      </c>
      <c r="G16" s="26">
        <v>87.5</v>
      </c>
    </row>
    <row r="17" spans="1:7" ht="33.950000000000003" customHeight="1" x14ac:dyDescent="0.25">
      <c r="A17" s="21">
        <v>45722</v>
      </c>
      <c r="B17" s="22" t="s">
        <v>49</v>
      </c>
      <c r="C17" s="22" t="s">
        <v>50</v>
      </c>
      <c r="D17" s="23">
        <v>95243482140</v>
      </c>
      <c r="E17" s="24" t="s">
        <v>51</v>
      </c>
      <c r="F17" s="25" t="s">
        <v>52</v>
      </c>
      <c r="G17" s="26">
        <v>130.38</v>
      </c>
    </row>
    <row r="18" spans="1:7" ht="33.950000000000003" customHeight="1" x14ac:dyDescent="0.25">
      <c r="A18" s="21">
        <v>45722</v>
      </c>
      <c r="B18" s="22" t="s">
        <v>53</v>
      </c>
      <c r="C18" s="22" t="s">
        <v>50</v>
      </c>
      <c r="D18" s="23">
        <v>95243482140</v>
      </c>
      <c r="E18" s="24" t="s">
        <v>51</v>
      </c>
      <c r="F18" s="25" t="s">
        <v>52</v>
      </c>
      <c r="G18" s="26">
        <v>182.17</v>
      </c>
    </row>
    <row r="19" spans="1:7" ht="33.950000000000003" customHeight="1" x14ac:dyDescent="0.25">
      <c r="A19" s="21">
        <v>45722</v>
      </c>
      <c r="B19" s="22" t="s">
        <v>54</v>
      </c>
      <c r="C19" s="22" t="s">
        <v>15</v>
      </c>
      <c r="D19" s="23">
        <v>56831241098</v>
      </c>
      <c r="E19" s="24" t="s">
        <v>12</v>
      </c>
      <c r="F19" s="25" t="s">
        <v>16</v>
      </c>
      <c r="G19" s="26">
        <v>2210</v>
      </c>
    </row>
    <row r="20" spans="1:7" ht="33.950000000000003" customHeight="1" x14ac:dyDescent="0.25">
      <c r="A20" s="21">
        <v>45722</v>
      </c>
      <c r="B20" s="22" t="s">
        <v>55</v>
      </c>
      <c r="C20" s="22" t="s">
        <v>56</v>
      </c>
      <c r="D20" s="23">
        <v>70133616033</v>
      </c>
      <c r="E20" s="24" t="s">
        <v>12</v>
      </c>
      <c r="F20" s="25" t="s">
        <v>41</v>
      </c>
      <c r="G20" s="26">
        <v>23.71</v>
      </c>
    </row>
    <row r="21" spans="1:7" ht="33.950000000000003" customHeight="1" x14ac:dyDescent="0.25">
      <c r="A21" s="21">
        <v>45723</v>
      </c>
      <c r="B21" s="22" t="s">
        <v>57</v>
      </c>
      <c r="C21" s="22" t="s">
        <v>39</v>
      </c>
      <c r="D21" s="23">
        <v>81793146560</v>
      </c>
      <c r="E21" s="24" t="s">
        <v>40</v>
      </c>
      <c r="F21" s="25" t="s">
        <v>41</v>
      </c>
      <c r="G21" s="26">
        <v>25.76</v>
      </c>
    </row>
    <row r="22" spans="1:7" ht="33.950000000000003" customHeight="1" x14ac:dyDescent="0.25">
      <c r="A22" s="21">
        <v>45723</v>
      </c>
      <c r="B22" s="22" t="s">
        <v>58</v>
      </c>
      <c r="C22" s="22" t="s">
        <v>59</v>
      </c>
      <c r="D22" s="23">
        <v>86336971413</v>
      </c>
      <c r="E22" s="24" t="s">
        <v>12</v>
      </c>
      <c r="F22" s="25" t="s">
        <v>60</v>
      </c>
      <c r="G22" s="26">
        <v>439.4</v>
      </c>
    </row>
    <row r="23" spans="1:7" ht="33.950000000000003" customHeight="1" x14ac:dyDescent="0.25">
      <c r="A23" s="21">
        <v>45723</v>
      </c>
      <c r="B23" s="22" t="s">
        <v>61</v>
      </c>
      <c r="C23" s="22" t="s">
        <v>62</v>
      </c>
      <c r="D23" s="23">
        <v>26448122521</v>
      </c>
      <c r="E23" s="24" t="s">
        <v>12</v>
      </c>
      <c r="F23" s="25" t="s">
        <v>44</v>
      </c>
      <c r="G23" s="26">
        <v>1575</v>
      </c>
    </row>
    <row r="24" spans="1:7" ht="33.950000000000003" customHeight="1" x14ac:dyDescent="0.25">
      <c r="A24" s="21">
        <v>45723</v>
      </c>
      <c r="B24" s="22" t="s">
        <v>63</v>
      </c>
      <c r="C24" s="22" t="s">
        <v>64</v>
      </c>
      <c r="D24" s="23"/>
      <c r="E24" s="24" t="s">
        <v>65</v>
      </c>
      <c r="F24" s="25" t="s">
        <v>16</v>
      </c>
      <c r="G24" s="26">
        <v>400</v>
      </c>
    </row>
    <row r="25" spans="1:7" ht="33.950000000000003" customHeight="1" x14ac:dyDescent="0.25">
      <c r="A25" s="21">
        <v>45723</v>
      </c>
      <c r="B25" s="22" t="s">
        <v>66</v>
      </c>
      <c r="C25" s="22" t="s">
        <v>67</v>
      </c>
      <c r="D25" s="23">
        <v>27579710805</v>
      </c>
      <c r="E25" s="24" t="s">
        <v>68</v>
      </c>
      <c r="F25" s="25" t="s">
        <v>28</v>
      </c>
      <c r="G25" s="26">
        <v>2706.25</v>
      </c>
    </row>
    <row r="26" spans="1:7" ht="33.950000000000003" customHeight="1" x14ac:dyDescent="0.25">
      <c r="A26" s="21">
        <v>45724</v>
      </c>
      <c r="B26" s="22" t="s">
        <v>69</v>
      </c>
      <c r="C26" s="22" t="s">
        <v>162</v>
      </c>
      <c r="D26" s="23"/>
      <c r="E26" s="24" t="s">
        <v>40</v>
      </c>
      <c r="F26" s="25" t="s">
        <v>70</v>
      </c>
      <c r="G26" s="26">
        <f>10.62+35.79+75.2</f>
        <v>121.61</v>
      </c>
    </row>
    <row r="27" spans="1:7" ht="33.950000000000003" customHeight="1" x14ac:dyDescent="0.25">
      <c r="A27" s="21">
        <v>45727</v>
      </c>
      <c r="B27" s="22" t="s">
        <v>71</v>
      </c>
      <c r="C27" s="22" t="s">
        <v>72</v>
      </c>
      <c r="D27" s="23">
        <v>85584865987</v>
      </c>
      <c r="E27" s="24" t="s">
        <v>40</v>
      </c>
      <c r="F27" s="25" t="s">
        <v>37</v>
      </c>
      <c r="G27" s="26">
        <v>8.73</v>
      </c>
    </row>
    <row r="28" spans="1:7" ht="33.950000000000003" customHeight="1" x14ac:dyDescent="0.25">
      <c r="A28" s="21">
        <v>45727</v>
      </c>
      <c r="B28" s="22" t="s">
        <v>73</v>
      </c>
      <c r="C28" s="22" t="s">
        <v>72</v>
      </c>
      <c r="D28" s="23">
        <v>85584865987</v>
      </c>
      <c r="E28" s="24" t="s">
        <v>40</v>
      </c>
      <c r="F28" s="25" t="s">
        <v>37</v>
      </c>
      <c r="G28" s="26">
        <v>101.54</v>
      </c>
    </row>
    <row r="29" spans="1:7" ht="33.950000000000003" customHeight="1" x14ac:dyDescent="0.25">
      <c r="A29" s="21">
        <v>45727</v>
      </c>
      <c r="B29" s="22" t="s">
        <v>74</v>
      </c>
      <c r="C29" s="22" t="s">
        <v>75</v>
      </c>
      <c r="D29" s="23">
        <v>85821130368</v>
      </c>
      <c r="E29" s="24" t="s">
        <v>40</v>
      </c>
      <c r="F29" s="25" t="s">
        <v>48</v>
      </c>
      <c r="G29" s="26">
        <v>1.66</v>
      </c>
    </row>
    <row r="30" spans="1:7" ht="33.950000000000003" customHeight="1" x14ac:dyDescent="0.25">
      <c r="A30" s="21">
        <v>45727</v>
      </c>
      <c r="B30" s="22" t="s">
        <v>76</v>
      </c>
      <c r="C30" s="22" t="s">
        <v>77</v>
      </c>
      <c r="D30" s="23">
        <v>87311810356</v>
      </c>
      <c r="E30" s="24" t="s">
        <v>40</v>
      </c>
      <c r="F30" s="25" t="s">
        <v>41</v>
      </c>
      <c r="G30" s="26">
        <v>31.1</v>
      </c>
    </row>
    <row r="31" spans="1:7" ht="33.950000000000003" customHeight="1" x14ac:dyDescent="0.25">
      <c r="A31" s="21">
        <v>45727</v>
      </c>
      <c r="B31" s="22" t="s">
        <v>78</v>
      </c>
      <c r="C31" s="22" t="s">
        <v>79</v>
      </c>
      <c r="D31" s="23">
        <v>16811521824</v>
      </c>
      <c r="E31" s="24" t="s">
        <v>80</v>
      </c>
      <c r="F31" s="25" t="s">
        <v>37</v>
      </c>
      <c r="G31" s="26">
        <v>31.25</v>
      </c>
    </row>
    <row r="32" spans="1:7" ht="33.950000000000003" customHeight="1" x14ac:dyDescent="0.25">
      <c r="A32" s="21">
        <v>45727</v>
      </c>
      <c r="B32" s="22" t="s">
        <v>81</v>
      </c>
      <c r="C32" s="22" t="s">
        <v>82</v>
      </c>
      <c r="D32" s="23">
        <v>83416546499</v>
      </c>
      <c r="E32" s="24" t="s">
        <v>40</v>
      </c>
      <c r="F32" s="25" t="s">
        <v>37</v>
      </c>
      <c r="G32" s="26">
        <v>135.19999999999999</v>
      </c>
    </row>
    <row r="33" spans="1:7" ht="33.950000000000003" customHeight="1" x14ac:dyDescent="0.25">
      <c r="A33" s="21">
        <v>45727</v>
      </c>
      <c r="B33" s="22" t="s">
        <v>83</v>
      </c>
      <c r="C33" s="22" t="s">
        <v>82</v>
      </c>
      <c r="D33" s="23">
        <v>83416546499</v>
      </c>
      <c r="E33" s="24" t="s">
        <v>40</v>
      </c>
      <c r="F33" s="25" t="s">
        <v>37</v>
      </c>
      <c r="G33" s="26">
        <v>77.319999999999993</v>
      </c>
    </row>
    <row r="34" spans="1:7" ht="33.950000000000003" customHeight="1" x14ac:dyDescent="0.25">
      <c r="A34" s="21">
        <v>45727</v>
      </c>
      <c r="B34" s="22" t="s">
        <v>84</v>
      </c>
      <c r="C34" s="22" t="s">
        <v>85</v>
      </c>
      <c r="D34" s="23">
        <v>82031999604</v>
      </c>
      <c r="E34" s="24" t="s">
        <v>40</v>
      </c>
      <c r="F34" s="25" t="s">
        <v>86</v>
      </c>
      <c r="G34" s="26">
        <v>868.93</v>
      </c>
    </row>
    <row r="35" spans="1:7" ht="33.950000000000003" customHeight="1" x14ac:dyDescent="0.25">
      <c r="A35" s="21">
        <v>45728</v>
      </c>
      <c r="B35" s="22" t="s">
        <v>87</v>
      </c>
      <c r="C35" s="22" t="s">
        <v>88</v>
      </c>
      <c r="D35" s="23">
        <v>71642207963</v>
      </c>
      <c r="E35" s="24" t="s">
        <v>12</v>
      </c>
      <c r="F35" s="25" t="s">
        <v>89</v>
      </c>
      <c r="G35" s="26">
        <v>940.82</v>
      </c>
    </row>
    <row r="36" spans="1:7" ht="33.950000000000003" customHeight="1" x14ac:dyDescent="0.25">
      <c r="A36" s="21">
        <v>45729</v>
      </c>
      <c r="B36" s="22" t="s">
        <v>90</v>
      </c>
      <c r="C36" s="22" t="s">
        <v>88</v>
      </c>
      <c r="D36" s="23">
        <v>71642207963</v>
      </c>
      <c r="E36" s="24" t="s">
        <v>12</v>
      </c>
      <c r="F36" s="25" t="s">
        <v>23</v>
      </c>
      <c r="G36" s="26">
        <v>123.4</v>
      </c>
    </row>
    <row r="37" spans="1:7" ht="33.950000000000003" customHeight="1" x14ac:dyDescent="0.25">
      <c r="A37" s="21">
        <v>45729</v>
      </c>
      <c r="B37" s="22" t="s">
        <v>91</v>
      </c>
      <c r="C37" s="22" t="s">
        <v>92</v>
      </c>
      <c r="D37" s="23">
        <v>61817894937</v>
      </c>
      <c r="E37" s="24" t="s">
        <v>40</v>
      </c>
      <c r="F37" s="25" t="s">
        <v>37</v>
      </c>
      <c r="G37" s="26">
        <v>99.31</v>
      </c>
    </row>
    <row r="38" spans="1:7" ht="33.950000000000003" customHeight="1" x14ac:dyDescent="0.25">
      <c r="A38" s="21">
        <v>45729</v>
      </c>
      <c r="B38" s="22" t="s">
        <v>93</v>
      </c>
      <c r="C38" s="22" t="s">
        <v>94</v>
      </c>
      <c r="D38" s="23">
        <v>31697259786</v>
      </c>
      <c r="E38" s="24" t="s">
        <v>12</v>
      </c>
      <c r="F38" s="25" t="s">
        <v>31</v>
      </c>
      <c r="G38" s="26">
        <v>117.59</v>
      </c>
    </row>
    <row r="39" spans="1:7" ht="33.950000000000003" customHeight="1" x14ac:dyDescent="0.25">
      <c r="A39" s="21">
        <v>45729</v>
      </c>
      <c r="B39" s="22" t="s">
        <v>95</v>
      </c>
      <c r="C39" s="22" t="s">
        <v>94</v>
      </c>
      <c r="D39" s="23">
        <v>31697259786</v>
      </c>
      <c r="E39" s="24" t="s">
        <v>12</v>
      </c>
      <c r="F39" s="25" t="s">
        <v>31</v>
      </c>
      <c r="G39" s="26">
        <v>92.98</v>
      </c>
    </row>
    <row r="40" spans="1:7" ht="33.950000000000003" customHeight="1" x14ac:dyDescent="0.25">
      <c r="A40" s="21">
        <v>45729</v>
      </c>
      <c r="B40" s="22" t="s">
        <v>96</v>
      </c>
      <c r="C40" s="22" t="s">
        <v>97</v>
      </c>
      <c r="D40" s="23">
        <v>79608058419</v>
      </c>
      <c r="E40" s="24" t="s">
        <v>98</v>
      </c>
      <c r="F40" s="25" t="s">
        <v>16</v>
      </c>
      <c r="G40" s="26">
        <v>300</v>
      </c>
    </row>
    <row r="41" spans="1:7" ht="33.950000000000003" customHeight="1" x14ac:dyDescent="0.25">
      <c r="A41" s="21">
        <v>45729</v>
      </c>
      <c r="B41" s="22" t="s">
        <v>99</v>
      </c>
      <c r="C41" s="22" t="s">
        <v>50</v>
      </c>
      <c r="D41" s="23">
        <v>95243482140</v>
      </c>
      <c r="E41" s="24" t="s">
        <v>51</v>
      </c>
      <c r="F41" s="25" t="s">
        <v>52</v>
      </c>
      <c r="G41" s="26">
        <v>8.09</v>
      </c>
    </row>
    <row r="42" spans="1:7" ht="33.950000000000003" customHeight="1" x14ac:dyDescent="0.25">
      <c r="A42" s="21">
        <v>45729</v>
      </c>
      <c r="B42" s="22" t="s">
        <v>100</v>
      </c>
      <c r="C42" s="22" t="s">
        <v>50</v>
      </c>
      <c r="D42" s="23">
        <v>95243482140</v>
      </c>
      <c r="E42" s="24" t="s">
        <v>51</v>
      </c>
      <c r="F42" s="25" t="s">
        <v>52</v>
      </c>
      <c r="G42" s="26">
        <v>11.21</v>
      </c>
    </row>
    <row r="43" spans="1:7" ht="33.950000000000003" customHeight="1" x14ac:dyDescent="0.25">
      <c r="A43" s="21">
        <v>45729</v>
      </c>
      <c r="B43" s="22" t="s">
        <v>101</v>
      </c>
      <c r="C43" s="22" t="s">
        <v>50</v>
      </c>
      <c r="D43" s="23">
        <v>95243482140</v>
      </c>
      <c r="E43" s="24" t="s">
        <v>51</v>
      </c>
      <c r="F43" s="25" t="s">
        <v>52</v>
      </c>
      <c r="G43" s="26">
        <v>80.2</v>
      </c>
    </row>
    <row r="44" spans="1:7" ht="33.950000000000003" customHeight="1" x14ac:dyDescent="0.25">
      <c r="A44" s="21">
        <v>45734</v>
      </c>
      <c r="B44" s="22" t="s">
        <v>102</v>
      </c>
      <c r="C44" s="22" t="s">
        <v>88</v>
      </c>
      <c r="D44" s="23">
        <v>71642207963</v>
      </c>
      <c r="E44" s="24" t="s">
        <v>12</v>
      </c>
      <c r="F44" s="25" t="s">
        <v>103</v>
      </c>
      <c r="G44" s="26">
        <v>11.68</v>
      </c>
    </row>
    <row r="45" spans="1:7" ht="33.950000000000003" customHeight="1" x14ac:dyDescent="0.25">
      <c r="A45" s="21">
        <v>45734</v>
      </c>
      <c r="B45" s="22" t="s">
        <v>104</v>
      </c>
      <c r="C45" s="22" t="s">
        <v>105</v>
      </c>
      <c r="D45" s="23">
        <v>42821181683</v>
      </c>
      <c r="E45" s="24" t="s">
        <v>106</v>
      </c>
      <c r="F45" s="25" t="s">
        <v>103</v>
      </c>
      <c r="G45" s="26">
        <v>95.35</v>
      </c>
    </row>
    <row r="46" spans="1:7" ht="33.950000000000003" customHeight="1" x14ac:dyDescent="0.25">
      <c r="A46" s="21">
        <v>45734</v>
      </c>
      <c r="B46" s="22" t="s">
        <v>107</v>
      </c>
      <c r="C46" s="22" t="s">
        <v>108</v>
      </c>
      <c r="D46" s="23">
        <v>64729046835</v>
      </c>
      <c r="E46" s="24" t="s">
        <v>12</v>
      </c>
      <c r="F46" s="25" t="s">
        <v>23</v>
      </c>
      <c r="G46" s="26">
        <v>2.5</v>
      </c>
    </row>
    <row r="47" spans="1:7" ht="33.950000000000003" customHeight="1" x14ac:dyDescent="0.25">
      <c r="A47" s="21">
        <v>45734</v>
      </c>
      <c r="B47" s="22" t="s">
        <v>109</v>
      </c>
      <c r="C47" s="22" t="s">
        <v>110</v>
      </c>
      <c r="D47" s="23">
        <v>57560191883</v>
      </c>
      <c r="E47" s="24" t="s">
        <v>40</v>
      </c>
      <c r="F47" s="25" t="s">
        <v>23</v>
      </c>
      <c r="G47" s="26">
        <v>575.39</v>
      </c>
    </row>
    <row r="48" spans="1:7" ht="33.950000000000003" customHeight="1" x14ac:dyDescent="0.25">
      <c r="A48" s="21">
        <v>45734</v>
      </c>
      <c r="B48" s="22" t="s">
        <v>111</v>
      </c>
      <c r="C48" s="22" t="s">
        <v>112</v>
      </c>
      <c r="D48" s="23">
        <v>11241949009</v>
      </c>
      <c r="E48" s="24" t="s">
        <v>113</v>
      </c>
      <c r="F48" s="25" t="s">
        <v>114</v>
      </c>
      <c r="G48" s="26">
        <v>205</v>
      </c>
    </row>
    <row r="49" spans="1:7" ht="33.950000000000003" customHeight="1" x14ac:dyDescent="0.25">
      <c r="A49" s="21">
        <v>45734</v>
      </c>
      <c r="B49" s="22" t="s">
        <v>115</v>
      </c>
      <c r="C49" s="22" t="s">
        <v>116</v>
      </c>
      <c r="D49" s="23">
        <v>73660371074</v>
      </c>
      <c r="E49" s="24" t="s">
        <v>117</v>
      </c>
      <c r="F49" s="25" t="s">
        <v>23</v>
      </c>
      <c r="G49" s="26">
        <v>49.14</v>
      </c>
    </row>
    <row r="50" spans="1:7" ht="33.950000000000003" customHeight="1" x14ac:dyDescent="0.25">
      <c r="A50" s="21">
        <v>45734</v>
      </c>
      <c r="B50" s="22" t="s">
        <v>118</v>
      </c>
      <c r="C50" s="22" t="s">
        <v>119</v>
      </c>
      <c r="D50" s="23">
        <v>64443113506</v>
      </c>
      <c r="E50" s="24" t="s">
        <v>12</v>
      </c>
      <c r="F50" s="25" t="s">
        <v>23</v>
      </c>
      <c r="G50" s="26">
        <v>157.05000000000001</v>
      </c>
    </row>
    <row r="51" spans="1:7" ht="33.950000000000003" customHeight="1" x14ac:dyDescent="0.25">
      <c r="A51" s="21">
        <v>45734</v>
      </c>
      <c r="B51" s="22" t="s">
        <v>120</v>
      </c>
      <c r="C51" s="22" t="s">
        <v>121</v>
      </c>
      <c r="D51" s="23">
        <v>73777741767</v>
      </c>
      <c r="E51" s="24" t="s">
        <v>122</v>
      </c>
      <c r="F51" s="25" t="s">
        <v>23</v>
      </c>
      <c r="G51" s="26">
        <v>25</v>
      </c>
    </row>
    <row r="52" spans="1:7" ht="33.950000000000003" customHeight="1" x14ac:dyDescent="0.25">
      <c r="A52" s="21">
        <v>45735</v>
      </c>
      <c r="B52" s="22" t="s">
        <v>123</v>
      </c>
      <c r="C52" s="22" t="s">
        <v>124</v>
      </c>
      <c r="D52" s="23">
        <v>6394230036</v>
      </c>
      <c r="E52" s="24" t="s">
        <v>125</v>
      </c>
      <c r="F52" s="25" t="s">
        <v>34</v>
      </c>
      <c r="G52" s="26">
        <v>143</v>
      </c>
    </row>
    <row r="53" spans="1:7" ht="33.950000000000003" customHeight="1" x14ac:dyDescent="0.25">
      <c r="A53" s="21">
        <v>45735</v>
      </c>
      <c r="B53" s="22" t="s">
        <v>126</v>
      </c>
      <c r="C53" s="22" t="s">
        <v>127</v>
      </c>
      <c r="D53" s="23">
        <v>85243743548</v>
      </c>
      <c r="E53" s="24" t="s">
        <v>128</v>
      </c>
      <c r="F53" s="25" t="s">
        <v>37</v>
      </c>
      <c r="G53" s="26">
        <v>66.8</v>
      </c>
    </row>
    <row r="54" spans="1:7" ht="33.950000000000003" customHeight="1" x14ac:dyDescent="0.25">
      <c r="A54" s="21">
        <v>45735</v>
      </c>
      <c r="B54" s="22" t="s">
        <v>100</v>
      </c>
      <c r="C54" s="22" t="s">
        <v>50</v>
      </c>
      <c r="D54" s="23">
        <v>95243482140</v>
      </c>
      <c r="E54" s="24" t="s">
        <v>51</v>
      </c>
      <c r="F54" s="25" t="s">
        <v>52</v>
      </c>
      <c r="G54" s="26">
        <v>66.52</v>
      </c>
    </row>
    <row r="55" spans="1:7" ht="33.950000000000003" customHeight="1" x14ac:dyDescent="0.25">
      <c r="A55" s="21">
        <v>45735</v>
      </c>
      <c r="B55" s="22" t="s">
        <v>129</v>
      </c>
      <c r="C55" s="22" t="s">
        <v>50</v>
      </c>
      <c r="D55" s="23">
        <v>95243482140</v>
      </c>
      <c r="E55" s="24" t="s">
        <v>51</v>
      </c>
      <c r="F55" s="25" t="s">
        <v>52</v>
      </c>
      <c r="G55" s="26">
        <v>366.8</v>
      </c>
    </row>
    <row r="56" spans="1:7" ht="33.950000000000003" customHeight="1" x14ac:dyDescent="0.25">
      <c r="A56" s="21">
        <v>45741</v>
      </c>
      <c r="B56" s="22" t="s">
        <v>130</v>
      </c>
      <c r="C56" s="22"/>
      <c r="D56" s="23"/>
      <c r="E56" s="24"/>
      <c r="F56" s="25" t="s">
        <v>19</v>
      </c>
      <c r="G56" s="26">
        <v>350.9</v>
      </c>
    </row>
    <row r="57" spans="1:7" ht="33.950000000000003" customHeight="1" x14ac:dyDescent="0.25">
      <c r="A57" s="21">
        <v>45741</v>
      </c>
      <c r="B57" s="22" t="s">
        <v>131</v>
      </c>
      <c r="C57" s="22" t="s">
        <v>72</v>
      </c>
      <c r="D57" s="23">
        <v>85584865987</v>
      </c>
      <c r="E57" s="24" t="s">
        <v>40</v>
      </c>
      <c r="F57" s="25" t="s">
        <v>37</v>
      </c>
      <c r="G57" s="26">
        <v>88.35</v>
      </c>
    </row>
    <row r="58" spans="1:7" ht="33.950000000000003" customHeight="1" x14ac:dyDescent="0.25">
      <c r="A58" s="21">
        <v>45741</v>
      </c>
      <c r="B58" s="22" t="s">
        <v>132</v>
      </c>
      <c r="C58" s="22" t="s">
        <v>133</v>
      </c>
      <c r="D58" s="23">
        <v>62226620908</v>
      </c>
      <c r="E58" s="24" t="s">
        <v>12</v>
      </c>
      <c r="F58" s="25" t="s">
        <v>23</v>
      </c>
      <c r="G58" s="26">
        <v>193.9</v>
      </c>
    </row>
    <row r="59" spans="1:7" ht="33.950000000000003" customHeight="1" x14ac:dyDescent="0.25">
      <c r="A59" s="21">
        <v>45741</v>
      </c>
      <c r="B59" s="22" t="s">
        <v>134</v>
      </c>
      <c r="C59" s="22" t="s">
        <v>135</v>
      </c>
      <c r="D59" s="23">
        <v>27050468625</v>
      </c>
      <c r="E59" s="24" t="s">
        <v>12</v>
      </c>
      <c r="F59" s="25" t="s">
        <v>52</v>
      </c>
      <c r="G59" s="26">
        <v>72</v>
      </c>
    </row>
    <row r="60" spans="1:7" ht="33.950000000000003" customHeight="1" x14ac:dyDescent="0.25">
      <c r="A60" s="21">
        <v>45741</v>
      </c>
      <c r="B60" s="22" t="s">
        <v>136</v>
      </c>
      <c r="C60" s="22" t="s">
        <v>137</v>
      </c>
      <c r="D60" s="23">
        <v>95660678441</v>
      </c>
      <c r="E60" s="24" t="s">
        <v>68</v>
      </c>
      <c r="F60" s="25" t="s">
        <v>60</v>
      </c>
      <c r="G60" s="26">
        <v>85</v>
      </c>
    </row>
    <row r="61" spans="1:7" ht="33.950000000000003" customHeight="1" x14ac:dyDescent="0.25">
      <c r="A61" s="21">
        <v>45743</v>
      </c>
      <c r="B61" s="22" t="s">
        <v>138</v>
      </c>
      <c r="C61" s="22" t="s">
        <v>33</v>
      </c>
      <c r="D61" s="23">
        <v>26187994862</v>
      </c>
      <c r="E61" s="24" t="s">
        <v>12</v>
      </c>
      <c r="F61" s="25" t="s">
        <v>34</v>
      </c>
      <c r="G61" s="26">
        <v>122.56</v>
      </c>
    </row>
    <row r="62" spans="1:7" ht="33.950000000000003" customHeight="1" x14ac:dyDescent="0.25">
      <c r="A62" s="21">
        <v>45743</v>
      </c>
      <c r="B62" s="22" t="s">
        <v>139</v>
      </c>
      <c r="C62" s="22" t="s">
        <v>140</v>
      </c>
      <c r="D62" s="23">
        <v>89516372197</v>
      </c>
      <c r="E62" s="24" t="s">
        <v>12</v>
      </c>
      <c r="F62" s="25" t="s">
        <v>89</v>
      </c>
      <c r="G62" s="26">
        <v>149.9</v>
      </c>
    </row>
    <row r="63" spans="1:7" ht="33.950000000000003" customHeight="1" x14ac:dyDescent="0.25">
      <c r="A63" s="21">
        <v>45743</v>
      </c>
      <c r="B63" s="22" t="s">
        <v>141</v>
      </c>
      <c r="C63" s="22" t="s">
        <v>142</v>
      </c>
      <c r="D63" s="23">
        <v>48846767953</v>
      </c>
      <c r="E63" s="24" t="s">
        <v>12</v>
      </c>
      <c r="F63" s="25" t="s">
        <v>23</v>
      </c>
      <c r="G63" s="26">
        <v>46</v>
      </c>
    </row>
    <row r="64" spans="1:7" ht="33.950000000000003" customHeight="1" x14ac:dyDescent="0.25">
      <c r="A64" s="21">
        <v>45743</v>
      </c>
      <c r="B64" s="22" t="s">
        <v>143</v>
      </c>
      <c r="C64" s="22" t="s">
        <v>144</v>
      </c>
      <c r="D64" s="23">
        <v>11632409972</v>
      </c>
      <c r="E64" s="24" t="s">
        <v>12</v>
      </c>
      <c r="F64" s="25" t="s">
        <v>103</v>
      </c>
      <c r="G64" s="26">
        <v>135.5</v>
      </c>
    </row>
    <row r="65" spans="1:7" ht="33.950000000000003" customHeight="1" x14ac:dyDescent="0.25">
      <c r="A65" s="21">
        <v>45743</v>
      </c>
      <c r="B65" s="22" t="s">
        <v>145</v>
      </c>
      <c r="C65" s="22" t="s">
        <v>146</v>
      </c>
      <c r="D65" s="23">
        <v>38967655335</v>
      </c>
      <c r="E65" s="24" t="s">
        <v>40</v>
      </c>
      <c r="F65" s="25" t="s">
        <v>23</v>
      </c>
      <c r="G65" s="26">
        <v>27</v>
      </c>
    </row>
    <row r="66" spans="1:7" ht="33.950000000000003" customHeight="1" x14ac:dyDescent="0.25">
      <c r="A66" s="21">
        <v>45744</v>
      </c>
      <c r="B66" s="22" t="s">
        <v>147</v>
      </c>
      <c r="C66" s="22" t="s">
        <v>148</v>
      </c>
      <c r="D66" s="23"/>
      <c r="E66" s="24" t="s">
        <v>149</v>
      </c>
      <c r="F66" s="25" t="s">
        <v>16</v>
      </c>
      <c r="G66" s="26">
        <v>13497</v>
      </c>
    </row>
    <row r="67" spans="1:7" ht="33.950000000000003" customHeight="1" x14ac:dyDescent="0.25">
      <c r="A67" s="21">
        <v>45744</v>
      </c>
      <c r="B67" s="22" t="s">
        <v>150</v>
      </c>
      <c r="C67" s="22" t="s">
        <v>148</v>
      </c>
      <c r="D67" s="23"/>
      <c r="E67" s="24" t="s">
        <v>149</v>
      </c>
      <c r="F67" s="25" t="s">
        <v>16</v>
      </c>
      <c r="G67" s="26">
        <v>3371</v>
      </c>
    </row>
    <row r="68" spans="1:7" ht="33.950000000000003" customHeight="1" x14ac:dyDescent="0.25">
      <c r="A68" s="21">
        <v>45744</v>
      </c>
      <c r="B68" s="22" t="s">
        <v>151</v>
      </c>
      <c r="C68" s="22" t="s">
        <v>152</v>
      </c>
      <c r="D68" s="23"/>
      <c r="E68" s="24" t="s">
        <v>153</v>
      </c>
      <c r="F68" s="25" t="s">
        <v>16</v>
      </c>
      <c r="G68" s="26">
        <v>14040</v>
      </c>
    </row>
    <row r="69" spans="1:7" ht="33.950000000000003" customHeight="1" x14ac:dyDescent="0.25">
      <c r="A69" s="21">
        <v>45747</v>
      </c>
      <c r="B69" s="22" t="s">
        <v>17</v>
      </c>
      <c r="C69" s="22" t="s">
        <v>154</v>
      </c>
      <c r="D69" s="23">
        <v>49276556488</v>
      </c>
      <c r="E69" s="24" t="s">
        <v>12</v>
      </c>
      <c r="F69" s="25" t="s">
        <v>18</v>
      </c>
      <c r="G69" s="26">
        <v>1150.95</v>
      </c>
    </row>
    <row r="70" spans="1:7" ht="33.950000000000003" customHeight="1" x14ac:dyDescent="0.25">
      <c r="A70" s="21">
        <v>45747</v>
      </c>
      <c r="B70" s="22" t="s">
        <v>155</v>
      </c>
      <c r="C70" s="22" t="s">
        <v>156</v>
      </c>
      <c r="D70" s="23">
        <v>88960810798</v>
      </c>
      <c r="E70" s="24" t="s">
        <v>157</v>
      </c>
      <c r="F70" s="25" t="s">
        <v>28</v>
      </c>
      <c r="G70" s="26">
        <v>38024.19</v>
      </c>
    </row>
    <row r="71" spans="1:7" ht="33.950000000000003" customHeight="1" x14ac:dyDescent="0.25">
      <c r="A71" s="21">
        <v>45747</v>
      </c>
      <c r="B71" s="22" t="s">
        <v>158</v>
      </c>
      <c r="C71" s="22" t="s">
        <v>159</v>
      </c>
      <c r="D71" s="23">
        <v>64546066176</v>
      </c>
      <c r="E71" s="24" t="s">
        <v>12</v>
      </c>
      <c r="F71" s="25" t="s">
        <v>23</v>
      </c>
      <c r="G71" s="26">
        <v>12.74</v>
      </c>
    </row>
    <row r="72" spans="1:7" ht="33.950000000000003" customHeight="1" x14ac:dyDescent="0.25">
      <c r="A72" s="21">
        <v>45747</v>
      </c>
      <c r="B72" s="22" t="s">
        <v>160</v>
      </c>
      <c r="C72" s="22" t="s">
        <v>50</v>
      </c>
      <c r="D72" s="23">
        <v>95243482140</v>
      </c>
      <c r="E72" s="24" t="s">
        <v>51</v>
      </c>
      <c r="F72" s="25" t="s">
        <v>23</v>
      </c>
      <c r="G72" s="26">
        <v>24.08</v>
      </c>
    </row>
    <row r="73" spans="1:7" ht="33.950000000000003" customHeight="1" x14ac:dyDescent="0.25">
      <c r="A73" s="21"/>
      <c r="B73" s="22"/>
      <c r="C73" s="22"/>
      <c r="D73" s="23"/>
      <c r="E73" s="24"/>
      <c r="F73" s="25" t="s">
        <v>161</v>
      </c>
      <c r="G73" s="26">
        <f ca="1">SUBTOTAL(109,G:G)</f>
        <v>117433.93000000001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27:F58 A26:B26 D26:F26 A60:F73 A59:C59 F59 A7:F25">
    <cfRule type="expression" dxfId="96" priority="33">
      <formula>MOD(ROW(),2)=0</formula>
    </cfRule>
  </conditionalFormatting>
  <conditionalFormatting sqref="G7:G73">
    <cfRule type="expression" dxfId="95" priority="30">
      <formula>MOD(ROW(),2)=0</formula>
    </cfRule>
    <cfRule type="expression" dxfId="94" priority="31">
      <formula>MOD(ROW(),2)=1</formula>
    </cfRule>
  </conditionalFormatting>
  <conditionalFormatting sqref="C26">
    <cfRule type="expression" dxfId="93" priority="3">
      <formula>MOD(ROW(),2)=0</formula>
    </cfRule>
  </conditionalFormatting>
  <conditionalFormatting sqref="D59">
    <cfRule type="expression" dxfId="92" priority="1">
      <formula>MOD(ROW(),2)=0</formula>
    </cfRule>
  </conditionalFormatting>
  <conditionalFormatting sqref="E59">
    <cfRule type="expression" dxfId="91" priority="2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autoPageBreaks="0" fitToPage="1"/>
  </sheetPr>
  <dimension ref="A1:H22"/>
  <sheetViews>
    <sheetView showGridLines="0" tabSelected="1" zoomScaleNormal="100" workbookViewId="0">
      <selection activeCell="C7" sqref="C7:C14"/>
    </sheetView>
  </sheetViews>
  <sheetFormatPr defaultColWidth="9" defaultRowHeight="33.950000000000003" customHeight="1" x14ac:dyDescent="0.25"/>
  <cols>
    <col min="1" max="1" width="12.5703125" style="20" customWidth="1"/>
    <col min="2" max="2" width="34.28515625" style="6" customWidth="1"/>
    <col min="3" max="3" width="32.5703125" style="6" customWidth="1"/>
    <col min="4" max="4" width="14.28515625" style="6" customWidth="1"/>
    <col min="5" max="5" width="16" style="6" customWidth="1"/>
    <col min="6" max="6" width="31.5703125" style="6" customWidth="1"/>
    <col min="7" max="7" width="21.42578125" style="6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28" t="s">
        <v>10</v>
      </c>
      <c r="B1" s="28"/>
      <c r="C1" s="28"/>
      <c r="D1" s="28"/>
      <c r="E1" s="28"/>
      <c r="F1" s="28"/>
      <c r="G1" s="28"/>
      <c r="H1" s="3"/>
    </row>
    <row r="2" spans="1:8" ht="29.25" customHeight="1" thickTop="1" x14ac:dyDescent="0.25">
      <c r="A2" s="17" t="s">
        <v>7</v>
      </c>
      <c r="B2" s="31" t="s">
        <v>11</v>
      </c>
      <c r="C2" s="31"/>
      <c r="D2" s="8"/>
      <c r="E2" s="16" t="s">
        <v>8</v>
      </c>
      <c r="F2" s="29">
        <v>23414282056</v>
      </c>
      <c r="G2" s="29"/>
      <c r="H2" s="4"/>
    </row>
    <row r="3" spans="1:8" ht="29.25" customHeight="1" x14ac:dyDescent="0.25">
      <c r="A3" s="18" t="s">
        <v>9</v>
      </c>
      <c r="B3" s="14" t="s">
        <v>12</v>
      </c>
      <c r="C3" s="15"/>
      <c r="D3" s="9"/>
      <c r="E3" s="11"/>
      <c r="F3" s="12"/>
      <c r="G3" s="13"/>
      <c r="H3" s="4"/>
    </row>
    <row r="4" spans="1:8" ht="29.25" customHeight="1" x14ac:dyDescent="0.25">
      <c r="A4" s="30" t="s">
        <v>13</v>
      </c>
      <c r="B4" s="30"/>
      <c r="C4" s="30"/>
      <c r="D4" s="30"/>
      <c r="E4" s="30"/>
      <c r="F4" s="30"/>
      <c r="G4" s="30"/>
    </row>
    <row r="5" spans="1:8" ht="29.25" customHeight="1" x14ac:dyDescent="0.25">
      <c r="A5" s="30"/>
      <c r="B5" s="30"/>
      <c r="C5" s="30"/>
      <c r="D5" s="30"/>
      <c r="E5" s="30"/>
      <c r="F5" s="30"/>
      <c r="G5" s="30"/>
    </row>
    <row r="6" spans="1:8" s="2" customFormat="1" ht="42" customHeight="1" x14ac:dyDescent="0.25">
      <c r="A6" s="19" t="s">
        <v>6</v>
      </c>
      <c r="B6" s="5" t="s">
        <v>5</v>
      </c>
      <c r="C6" s="5" t="s">
        <v>0</v>
      </c>
    </row>
    <row r="7" spans="1:8" s="2" customFormat="1" ht="33.75" customHeight="1" x14ac:dyDescent="0.25">
      <c r="A7" s="22" t="s">
        <v>163</v>
      </c>
      <c r="B7" s="27" t="s">
        <v>164</v>
      </c>
      <c r="C7" s="7">
        <v>167148.70000000001</v>
      </c>
    </row>
    <row r="8" spans="1:8" ht="33.950000000000003" customHeight="1" x14ac:dyDescent="0.25">
      <c r="A8" s="22" t="s">
        <v>163</v>
      </c>
      <c r="B8" s="27" t="s">
        <v>165</v>
      </c>
      <c r="C8" s="26">
        <v>27546.13</v>
      </c>
      <c r="D8" s="1"/>
      <c r="E8" s="1"/>
      <c r="F8" s="1"/>
      <c r="G8" s="1"/>
    </row>
    <row r="9" spans="1:8" ht="33.950000000000003" customHeight="1" x14ac:dyDescent="0.25">
      <c r="A9" s="22" t="s">
        <v>163</v>
      </c>
      <c r="B9" s="27" t="s">
        <v>170</v>
      </c>
      <c r="C9" s="26">
        <v>1715</v>
      </c>
      <c r="D9" s="1"/>
      <c r="E9" s="1"/>
      <c r="F9" s="1"/>
      <c r="G9" s="1"/>
    </row>
    <row r="10" spans="1:8" ht="33.950000000000003" customHeight="1" x14ac:dyDescent="0.25">
      <c r="A10" s="22" t="s">
        <v>163</v>
      </c>
      <c r="B10" s="27" t="s">
        <v>166</v>
      </c>
      <c r="C10" s="26">
        <v>6900.94</v>
      </c>
      <c r="D10" s="1"/>
      <c r="E10" s="1"/>
      <c r="F10" s="1"/>
      <c r="G10" s="1"/>
    </row>
    <row r="11" spans="1:8" ht="33.950000000000003" customHeight="1" x14ac:dyDescent="0.25">
      <c r="A11" s="22" t="s">
        <v>163</v>
      </c>
      <c r="B11" s="27" t="s">
        <v>167</v>
      </c>
      <c r="C11" s="26">
        <v>2722.12</v>
      </c>
      <c r="D11" s="1"/>
      <c r="E11" s="1"/>
      <c r="F11" s="1"/>
      <c r="G11" s="1"/>
    </row>
    <row r="12" spans="1:8" ht="33.950000000000003" customHeight="1" x14ac:dyDescent="0.25">
      <c r="A12" s="22" t="s">
        <v>163</v>
      </c>
      <c r="B12" s="27" t="s">
        <v>168</v>
      </c>
      <c r="C12" s="26">
        <v>4460.95</v>
      </c>
      <c r="D12" s="1"/>
      <c r="E12" s="1"/>
      <c r="F12" s="1"/>
      <c r="G12" s="1"/>
    </row>
    <row r="13" spans="1:8" ht="33.950000000000003" customHeight="1" x14ac:dyDescent="0.25">
      <c r="A13" s="22" t="s">
        <v>163</v>
      </c>
      <c r="B13" s="27" t="s">
        <v>169</v>
      </c>
      <c r="C13" s="26">
        <v>7367.14</v>
      </c>
      <c r="D13" s="1"/>
      <c r="E13" s="1"/>
      <c r="F13" s="1"/>
      <c r="G13" s="1"/>
    </row>
    <row r="14" spans="1:8" ht="33.950000000000003" customHeight="1" x14ac:dyDescent="0.25">
      <c r="A14" s="21"/>
      <c r="B14" s="22"/>
      <c r="C14" s="26">
        <f>SUM(C7:C13)</f>
        <v>217860.98000000004</v>
      </c>
      <c r="D14" s="1"/>
      <c r="E14" s="1"/>
      <c r="F14" s="1"/>
      <c r="G14" s="1"/>
    </row>
    <row r="15" spans="1:8" ht="33.950000000000003" customHeight="1" x14ac:dyDescent="0.25">
      <c r="D15" s="1"/>
      <c r="E15" s="1"/>
      <c r="F15" s="1"/>
      <c r="G15" s="1"/>
    </row>
    <row r="16" spans="1:8" ht="33.950000000000003" customHeight="1" x14ac:dyDescent="0.25">
      <c r="D16" s="1"/>
      <c r="E16" s="1"/>
      <c r="F16" s="1"/>
      <c r="G16" s="1"/>
    </row>
    <row r="17" spans="4:7" ht="33.950000000000003" customHeight="1" x14ac:dyDescent="0.25">
      <c r="D17" s="1"/>
      <c r="E17" s="1"/>
      <c r="F17" s="1"/>
      <c r="G17" s="1"/>
    </row>
    <row r="18" spans="4:7" ht="33.950000000000003" customHeight="1" x14ac:dyDescent="0.25">
      <c r="D18" s="1"/>
      <c r="E18" s="1"/>
      <c r="F18" s="1"/>
      <c r="G18" s="1"/>
    </row>
    <row r="19" spans="4:7" ht="33.950000000000003" customHeight="1" x14ac:dyDescent="0.25">
      <c r="D19" s="1"/>
      <c r="E19" s="1"/>
      <c r="F19" s="1"/>
      <c r="G19" s="1"/>
    </row>
    <row r="20" spans="4:7" ht="33.950000000000003" customHeight="1" x14ac:dyDescent="0.25">
      <c r="D20" s="1"/>
      <c r="E20" s="1"/>
      <c r="F20" s="1"/>
      <c r="G20" s="1"/>
    </row>
    <row r="21" spans="4:7" ht="33.950000000000003" customHeight="1" x14ac:dyDescent="0.25">
      <c r="D21" s="1"/>
      <c r="E21" s="1"/>
      <c r="F21" s="1"/>
      <c r="G21" s="1"/>
    </row>
    <row r="22" spans="4:7" ht="33.950000000000003" customHeight="1" x14ac:dyDescent="0.25">
      <c r="D22" s="1"/>
      <c r="E22" s="1"/>
      <c r="F22" s="1"/>
      <c r="G22" s="1"/>
    </row>
  </sheetData>
  <sheetProtection selectLockedCells="1"/>
  <mergeCells count="4">
    <mergeCell ref="A1:G1"/>
    <mergeCell ref="B2:C2"/>
    <mergeCell ref="F2:G2"/>
    <mergeCell ref="A4:G5"/>
  </mergeCells>
  <conditionalFormatting sqref="A14:B14 A7:A13">
    <cfRule type="expression" dxfId="74" priority="71">
      <formula>MOD(ROW(),2)=0</formula>
    </cfRule>
  </conditionalFormatting>
  <conditionalFormatting sqref="C7:C14">
    <cfRule type="expression" dxfId="73" priority="69">
      <formula>MOD(ROW(),2)=0</formula>
    </cfRule>
    <cfRule type="expression" dxfId="72" priority="70">
      <formula>MOD(ROW(),2)=1</formula>
    </cfRule>
  </conditionalFormatting>
  <conditionalFormatting sqref="B13">
    <cfRule type="expression" dxfId="71" priority="53">
      <formula>MOD(ROW(),2)=0</formula>
    </cfRule>
  </conditionalFormatting>
  <conditionalFormatting sqref="B12">
    <cfRule type="expression" dxfId="70" priority="52">
      <formula>MOD(ROW(),2)=0</formula>
    </cfRule>
  </conditionalFormatting>
  <conditionalFormatting sqref="B13">
    <cfRule type="expression" dxfId="69" priority="51">
      <formula>MOD(ROW(),2)=0</formula>
    </cfRule>
  </conditionalFormatting>
  <conditionalFormatting sqref="B12">
    <cfRule type="expression" dxfId="68" priority="50">
      <formula>MOD(ROW(),2)=0</formula>
    </cfRule>
  </conditionalFormatting>
  <conditionalFormatting sqref="B12">
    <cfRule type="expression" dxfId="67" priority="49">
      <formula>MOD(ROW(),2)=0</formula>
    </cfRule>
  </conditionalFormatting>
  <conditionalFormatting sqref="B12">
    <cfRule type="expression" dxfId="66" priority="48">
      <formula>MOD(ROW(),2)=0</formula>
    </cfRule>
  </conditionalFormatting>
  <conditionalFormatting sqref="B11">
    <cfRule type="expression" dxfId="65" priority="55">
      <formula>MOD(ROW(),2)=0</formula>
    </cfRule>
  </conditionalFormatting>
  <conditionalFormatting sqref="B10">
    <cfRule type="expression" dxfId="64" priority="54">
      <formula>MOD(ROW(),2)=0</formula>
    </cfRule>
  </conditionalFormatting>
  <conditionalFormatting sqref="B10">
    <cfRule type="expression" dxfId="63" priority="60">
      <formula>MOD(ROW(),2)=0</formula>
    </cfRule>
  </conditionalFormatting>
  <conditionalFormatting sqref="B11">
    <cfRule type="expression" dxfId="62" priority="57">
      <formula>MOD(ROW(),2)=0</formula>
    </cfRule>
  </conditionalFormatting>
  <conditionalFormatting sqref="B12">
    <cfRule type="expression" dxfId="61" priority="59">
      <formula>MOD(ROW(),2)=0</formula>
    </cfRule>
  </conditionalFormatting>
  <conditionalFormatting sqref="B11">
    <cfRule type="expression" dxfId="60" priority="58">
      <formula>MOD(ROW(),2)=0</formula>
    </cfRule>
  </conditionalFormatting>
  <conditionalFormatting sqref="B10">
    <cfRule type="expression" dxfId="59" priority="56">
      <formula>MOD(ROW(),2)=0</formula>
    </cfRule>
  </conditionalFormatting>
  <conditionalFormatting sqref="B13">
    <cfRule type="expression" dxfId="58" priority="64">
      <formula>MOD(ROW(),2)=0</formula>
    </cfRule>
  </conditionalFormatting>
  <conditionalFormatting sqref="B7:B9">
    <cfRule type="expression" dxfId="57" priority="63">
      <formula>MOD(ROW(),2)=0</formula>
    </cfRule>
  </conditionalFormatting>
  <conditionalFormatting sqref="B11">
    <cfRule type="expression" dxfId="56" priority="61">
      <formula>MOD(ROW(),2)=0</formula>
    </cfRule>
  </conditionalFormatting>
  <conditionalFormatting sqref="B12">
    <cfRule type="expression" dxfId="55" priority="62">
      <formula>MOD(ROW(),2)=0</formula>
    </cfRule>
  </conditionalFormatting>
  <conditionalFormatting sqref="B12">
    <cfRule type="expression" dxfId="54" priority="36">
      <formula>MOD(ROW(),2)=0</formula>
    </cfRule>
  </conditionalFormatting>
  <conditionalFormatting sqref="B11">
    <cfRule type="expression" dxfId="53" priority="35">
      <formula>MOD(ROW(),2)=0</formula>
    </cfRule>
  </conditionalFormatting>
  <conditionalFormatting sqref="B12">
    <cfRule type="expression" dxfId="52" priority="34">
      <formula>MOD(ROW(),2)=0</formula>
    </cfRule>
  </conditionalFormatting>
  <conditionalFormatting sqref="B11">
    <cfRule type="expression" dxfId="51" priority="33">
      <formula>MOD(ROW(),2)=0</formula>
    </cfRule>
  </conditionalFormatting>
  <conditionalFormatting sqref="B11">
    <cfRule type="expression" dxfId="50" priority="32">
      <formula>MOD(ROW(),2)=0</formula>
    </cfRule>
  </conditionalFormatting>
  <conditionalFormatting sqref="B11">
    <cfRule type="expression" dxfId="49" priority="31">
      <formula>MOD(ROW(),2)=0</formula>
    </cfRule>
  </conditionalFormatting>
  <conditionalFormatting sqref="B10">
    <cfRule type="expression" dxfId="48" priority="38">
      <formula>MOD(ROW(),2)=0</formula>
    </cfRule>
  </conditionalFormatting>
  <conditionalFormatting sqref="B9">
    <cfRule type="expression" dxfId="47" priority="37">
      <formula>MOD(ROW(),2)=0</formula>
    </cfRule>
  </conditionalFormatting>
  <conditionalFormatting sqref="B9">
    <cfRule type="expression" dxfId="46" priority="43">
      <formula>MOD(ROW(),2)=0</formula>
    </cfRule>
  </conditionalFormatting>
  <conditionalFormatting sqref="B10">
    <cfRule type="expression" dxfId="45" priority="40">
      <formula>MOD(ROW(),2)=0</formula>
    </cfRule>
  </conditionalFormatting>
  <conditionalFormatting sqref="B13">
    <cfRule type="expression" dxfId="44" priority="47">
      <formula>MOD(ROW(),2)=0</formula>
    </cfRule>
  </conditionalFormatting>
  <conditionalFormatting sqref="B11">
    <cfRule type="expression" dxfId="43" priority="42">
      <formula>MOD(ROW(),2)=0</formula>
    </cfRule>
  </conditionalFormatting>
  <conditionalFormatting sqref="B10">
    <cfRule type="expression" dxfId="42" priority="41">
      <formula>MOD(ROW(),2)=0</formula>
    </cfRule>
  </conditionalFormatting>
  <conditionalFormatting sqref="B9">
    <cfRule type="expression" dxfId="41" priority="39">
      <formula>MOD(ROW(),2)=0</formula>
    </cfRule>
  </conditionalFormatting>
  <conditionalFormatting sqref="B12">
    <cfRule type="expression" dxfId="40" priority="46">
      <formula>MOD(ROW(),2)=0</formula>
    </cfRule>
  </conditionalFormatting>
  <conditionalFormatting sqref="B10">
    <cfRule type="expression" dxfId="39" priority="44">
      <formula>MOD(ROW(),2)=0</formula>
    </cfRule>
  </conditionalFormatting>
  <conditionalFormatting sqref="B11">
    <cfRule type="expression" dxfId="38" priority="45">
      <formula>MOD(ROW(),2)=0</formula>
    </cfRule>
  </conditionalFormatting>
  <conditionalFormatting sqref="B13">
    <cfRule type="expression" dxfId="37" priority="20">
      <formula>MOD(ROW(),2)=0</formula>
    </cfRule>
  </conditionalFormatting>
  <conditionalFormatting sqref="B13">
    <cfRule type="expression" dxfId="36" priority="19">
      <formula>MOD(ROW(),2)=0</formula>
    </cfRule>
  </conditionalFormatting>
  <conditionalFormatting sqref="B13">
    <cfRule type="expression" dxfId="35" priority="18">
      <formula>MOD(ROW(),2)=0</formula>
    </cfRule>
  </conditionalFormatting>
  <conditionalFormatting sqref="B13">
    <cfRule type="expression" dxfId="34" priority="17">
      <formula>MOD(ROW(),2)=0</formula>
    </cfRule>
  </conditionalFormatting>
  <conditionalFormatting sqref="B12">
    <cfRule type="expression" dxfId="33" priority="22">
      <formula>MOD(ROW(),2)=0</formula>
    </cfRule>
  </conditionalFormatting>
  <conditionalFormatting sqref="B11">
    <cfRule type="expression" dxfId="32" priority="21">
      <formula>MOD(ROW(),2)=0</formula>
    </cfRule>
  </conditionalFormatting>
  <conditionalFormatting sqref="B11">
    <cfRule type="expression" dxfId="31" priority="27">
      <formula>MOD(ROW(),2)=0</formula>
    </cfRule>
  </conditionalFormatting>
  <conditionalFormatting sqref="B12">
    <cfRule type="expression" dxfId="30" priority="24">
      <formula>MOD(ROW(),2)=0</formula>
    </cfRule>
  </conditionalFormatting>
  <conditionalFormatting sqref="B13">
    <cfRule type="expression" dxfId="29" priority="26">
      <formula>MOD(ROW(),2)=0</formula>
    </cfRule>
  </conditionalFormatting>
  <conditionalFormatting sqref="B12">
    <cfRule type="expression" dxfId="28" priority="25">
      <formula>MOD(ROW(),2)=0</formula>
    </cfRule>
  </conditionalFormatting>
  <conditionalFormatting sqref="B11">
    <cfRule type="expression" dxfId="27" priority="23">
      <formula>MOD(ROW(),2)=0</formula>
    </cfRule>
  </conditionalFormatting>
  <conditionalFormatting sqref="B10">
    <cfRule type="expression" dxfId="26" priority="30">
      <formula>MOD(ROW(),2)=0</formula>
    </cfRule>
  </conditionalFormatting>
  <conditionalFormatting sqref="B12">
    <cfRule type="expression" dxfId="25" priority="28">
      <formula>MOD(ROW(),2)=0</formula>
    </cfRule>
  </conditionalFormatting>
  <conditionalFormatting sqref="B13">
    <cfRule type="expression" dxfId="24" priority="29">
      <formula>MOD(ROW(),2)=0</formula>
    </cfRule>
  </conditionalFormatting>
  <conditionalFormatting sqref="B13">
    <cfRule type="expression" dxfId="23" priority="6">
      <formula>MOD(ROW(),2)=0</formula>
    </cfRule>
  </conditionalFormatting>
  <conditionalFormatting sqref="B12">
    <cfRule type="expression" dxfId="22" priority="5">
      <formula>MOD(ROW(),2)=0</formula>
    </cfRule>
  </conditionalFormatting>
  <conditionalFormatting sqref="B13">
    <cfRule type="expression" dxfId="21" priority="4">
      <formula>MOD(ROW(),2)=0</formula>
    </cfRule>
  </conditionalFormatting>
  <conditionalFormatting sqref="B12">
    <cfRule type="expression" dxfId="20" priority="3">
      <formula>MOD(ROW(),2)=0</formula>
    </cfRule>
  </conditionalFormatting>
  <conditionalFormatting sqref="B12">
    <cfRule type="expression" dxfId="19" priority="2">
      <formula>MOD(ROW(),2)=0</formula>
    </cfRule>
  </conditionalFormatting>
  <conditionalFormatting sqref="B12">
    <cfRule type="expression" dxfId="18" priority="1">
      <formula>MOD(ROW(),2)=0</formula>
    </cfRule>
  </conditionalFormatting>
  <conditionalFormatting sqref="B11">
    <cfRule type="expression" dxfId="17" priority="8">
      <formula>MOD(ROW(),2)=0</formula>
    </cfRule>
  </conditionalFormatting>
  <conditionalFormatting sqref="B10">
    <cfRule type="expression" dxfId="16" priority="7">
      <formula>MOD(ROW(),2)=0</formula>
    </cfRule>
  </conditionalFormatting>
  <conditionalFormatting sqref="B10">
    <cfRule type="expression" dxfId="15" priority="13">
      <formula>MOD(ROW(),2)=0</formula>
    </cfRule>
  </conditionalFormatting>
  <conditionalFormatting sqref="B11">
    <cfRule type="expression" dxfId="14" priority="10">
      <formula>MOD(ROW(),2)=0</formula>
    </cfRule>
  </conditionalFormatting>
  <conditionalFormatting sqref="B12">
    <cfRule type="expression" dxfId="13" priority="12">
      <formula>MOD(ROW(),2)=0</formula>
    </cfRule>
  </conditionalFormatting>
  <conditionalFormatting sqref="B11">
    <cfRule type="expression" dxfId="12" priority="11">
      <formula>MOD(ROW(),2)=0</formula>
    </cfRule>
  </conditionalFormatting>
  <conditionalFormatting sqref="B10">
    <cfRule type="expression" dxfId="11" priority="9">
      <formula>MOD(ROW(),2)=0</formula>
    </cfRule>
  </conditionalFormatting>
  <conditionalFormatting sqref="B13">
    <cfRule type="expression" dxfId="10" priority="16">
      <formula>MOD(ROW(),2)=0</formula>
    </cfRule>
  </conditionalFormatting>
  <conditionalFormatting sqref="B11">
    <cfRule type="expression" dxfId="9" priority="14">
      <formula>MOD(ROW(),2)=0</formula>
    </cfRule>
  </conditionalFormatting>
  <conditionalFormatting sqref="B12">
    <cfRule type="expression" dxfId="8" priority="15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STSFV_1_kat_Javna_objava_inf</vt:lpstr>
      <vt:lpstr>STSFV_2_kat_Javna_objava_inf</vt:lpstr>
      <vt:lpstr>STSFV_1_kat_Javna_objava_inf!Ispis_naslova</vt:lpstr>
      <vt:lpstr>STSFV_2_kat_Javna_objava_inf!Ispis_naslova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Marina</cp:lastModifiedBy>
  <cp:lastPrinted>2025-04-14T11:13:28Z</cp:lastPrinted>
  <dcterms:created xsi:type="dcterms:W3CDTF">2016-11-01T03:33:07Z</dcterms:created>
  <dcterms:modified xsi:type="dcterms:W3CDTF">2025-04-14T12:02:16Z</dcterms:modified>
  <cp:version>1.0</cp:version>
</cp:coreProperties>
</file>